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495" windowHeight="13440" activeTab="0"/>
  </bookViews>
  <sheets>
    <sheet name=".380 Auto" sheetId="1" r:id="rId1"/>
    <sheet name="9mm Makarov" sheetId="2" r:id="rId2"/>
    <sheet name="9mm Ultra" sheetId="3" r:id="rId3"/>
    <sheet name=".327 Mag new" sheetId="4" r:id="rId4"/>
  </sheets>
  <definedNames>
    <definedName name="_xlnm.Print_Area" localSheetId="0">'.380 Auto'!$A$1:$BI$41</definedName>
    <definedName name="_xlnm.Print_Area" localSheetId="1">'9mm Makarov'!$A$1:$AQ$19</definedName>
    <definedName name="_xlnm.Print_Area" localSheetId="2">'9mm Ultra'!$A$1:$AK$11</definedName>
    <definedName name="_xlnm.Print_Titles" localSheetId="0">'.380 Auto'!$A:$A,'.380 Auto'!$1:$1</definedName>
    <definedName name="_xlnm.Print_Titles" localSheetId="1">'9mm Makarov'!$A:$A</definedName>
    <definedName name="_xlnm.Print_Titles" localSheetId="2">'9mm Ultra'!$A:$A</definedName>
  </definedNames>
  <calcPr fullCalcOnLoad="1"/>
</workbook>
</file>

<file path=xl/sharedStrings.xml><?xml version="1.0" encoding="utf-8"?>
<sst xmlns="http://schemas.openxmlformats.org/spreadsheetml/2006/main" count="588" uniqueCount="81">
  <si>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</si>
  <si>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</si>
  <si>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</si>
  <si>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</si>
  <si>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</si>
  <si>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</si>
  <si>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</si>
  <si>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</si>
  <si>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</si>
  <si>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</si>
  <si>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</si>
  <si>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</si>
  <si>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</si>
  <si>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</si>
  <si>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</si>
  <si>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</si>
  <si>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</si>
  <si>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</si>
  <si>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Bersa Firestorm    3.5" barrel</t>
  </si>
  <si>
    <t>Diamondback    2.75" barrel</t>
  </si>
  <si>
    <t>Kahr  P380              2.5" barrel</t>
  </si>
  <si>
    <t>KelTec  P3AT        2.7" barrel</t>
  </si>
  <si>
    <t>Magnum Research Micro Eagle          2.2" barrel</t>
  </si>
  <si>
    <t>NAA Guardian      2.5" barrel</t>
  </si>
  <si>
    <t>Rohrbaugh 380     2.9" barrel</t>
  </si>
  <si>
    <t>Ruger LCP         2.75" barrel</t>
  </si>
  <si>
    <t>SIG P238                   2.7" barrel</t>
  </si>
  <si>
    <t>Taurus 738 TCP        3.3" barrel</t>
  </si>
  <si>
    <t>Walther PPK                   3.3" barrel</t>
  </si>
  <si>
    <t>Walther P380          3.66" barrel</t>
  </si>
  <si>
    <t>batch</t>
  </si>
  <si>
    <t>Buffalo Bore</t>
  </si>
  <si>
    <t>~</t>
  </si>
  <si>
    <t>JHP +P</t>
  </si>
  <si>
    <t>90 gr.</t>
  </si>
  <si>
    <t>FMJ +P</t>
  </si>
  <si>
    <t>95 gr.</t>
  </si>
  <si>
    <t>batch   20091302</t>
  </si>
  <si>
    <t>batch   20091301</t>
  </si>
  <si>
    <t>batch    1301</t>
  </si>
  <si>
    <t>batch   1301</t>
  </si>
  <si>
    <t>batch 1301 / 1302 (2)</t>
  </si>
  <si>
    <t>CorBon</t>
  </si>
  <si>
    <t>DPX</t>
  </si>
  <si>
    <t>80 gr.</t>
  </si>
  <si>
    <t>batch   3100200</t>
  </si>
  <si>
    <t>Hornady</t>
  </si>
  <si>
    <t>HP/XTP FPD</t>
  </si>
  <si>
    <t>batch   A24R3</t>
  </si>
  <si>
    <t>batch   A24R31</t>
  </si>
  <si>
    <t>Speer</t>
  </si>
  <si>
    <t>Gold Dot</t>
  </si>
  <si>
    <t>batch   60XL6076</t>
  </si>
  <si>
    <t>Winchester</t>
  </si>
  <si>
    <t>Silvertip</t>
  </si>
  <si>
    <t>85 gr.</t>
  </si>
  <si>
    <t>batch   100DC10C66</t>
  </si>
  <si>
    <t>PDX1 Bonded</t>
  </si>
  <si>
    <t>FTX</t>
  </si>
  <si>
    <t>Radom</t>
  </si>
  <si>
    <t>batch   20100101</t>
  </si>
  <si>
    <t>Glaser</t>
  </si>
  <si>
    <t>Pow'r Ball</t>
  </si>
  <si>
    <t>70 gr.</t>
  </si>
  <si>
    <t>Average:</t>
  </si>
  <si>
    <t>batch   3081987</t>
  </si>
  <si>
    <t>XTP</t>
  </si>
  <si>
    <t>Mauser Hsc-80</t>
  </si>
  <si>
    <t>batch  4901001-2220</t>
  </si>
  <si>
    <t>batch   49010012220</t>
  </si>
  <si>
    <t>Finocchi</t>
  </si>
  <si>
    <t>FMJTC</t>
  </si>
  <si>
    <t>100 gr.</t>
  </si>
  <si>
    <r>
      <t xml:space="preserve">                Pistol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</si>
  <si>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Bond Derringer</t>
  </si>
  <si>
    <t>Federal</t>
  </si>
  <si>
    <t>Hydra-shok</t>
  </si>
  <si>
    <t>Am. Eagle</t>
  </si>
  <si>
    <t>JSP</t>
  </si>
  <si>
    <t>Gold Dot HP</t>
  </si>
  <si>
    <t>115 gr.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</si>
</sst>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" fontId="4" fillId="0" borderId="2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4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/>
    </xf>
    <xf numFmtId="1" fontId="4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2.7109375" style="11" customWidth="1"/>
    <col min="3" max="3" width="9.140625" style="55" customWidth="1"/>
    <col min="5" max="5" width="9.140625" style="55" customWidth="1"/>
    <col min="7" max="7" width="9.140625" style="55" customWidth="1"/>
    <col min="9" max="9" width="9.140625" style="55" customWidth="1"/>
    <col min="11" max="11" width="9.140625" style="55" customWidth="1"/>
    <col min="13" max="13" width="9.140625" style="55" customWidth="1"/>
    <col min="15" max="15" width="9.140625" style="55" customWidth="1"/>
    <col min="17" max="17" width="9.140625" style="55" customWidth="1"/>
    <col min="19" max="19" width="9.140625" style="55" customWidth="1"/>
    <col min="21" max="21" width="9.140625" style="55" customWidth="1"/>
    <col min="23" max="23" width="9.140625" style="55" customWidth="1"/>
    <col min="25" max="25" width="9.140625" style="55" customWidth="1"/>
    <col min="27" max="27" width="9.140625" style="55" customWidth="1"/>
    <col min="29" max="29" width="9.140625" style="55" customWidth="1"/>
    <col min="31" max="31" width="9.140625" style="55" customWidth="1"/>
    <col min="33" max="33" width="9.140625" style="55" customWidth="1"/>
    <col min="35" max="35" width="9.140625" style="56" customWidth="1"/>
    <col min="37" max="37" width="9.140625" style="56" customWidth="1"/>
    <col min="39" max="39" width="9.140625" style="56" customWidth="1"/>
    <col min="41" max="41" width="9.140625" style="56" customWidth="1"/>
    <col min="43" max="43" width="9.140625" style="56" customWidth="1"/>
    <col min="45" max="45" width="9.140625" style="56" customWidth="1"/>
    <col min="47" max="47" width="9.140625" style="56" customWidth="1"/>
    <col min="49" max="49" width="9.140625" style="56" customWidth="1"/>
    <col min="51" max="51" width="9.140625" style="56" customWidth="1"/>
    <col min="53" max="53" width="9.140625" style="56" customWidth="1"/>
    <col min="55" max="55" width="9.140625" style="56" customWidth="1"/>
    <col min="57" max="57" width="9.140625" style="56" customWidth="1"/>
    <col min="59" max="59" width="9.140625" style="56" customWidth="1"/>
  </cols>
  <sheetData>
    <row r="1" spans="1:62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66" t="s">
        <v>18</v>
      </c>
      <c r="AK1" s="65"/>
      <c r="AL1" s="66" t="s">
        <v>19</v>
      </c>
      <c r="AM1" s="65"/>
      <c r="AN1" s="64" t="s">
        <v>20</v>
      </c>
      <c r="AO1" s="65"/>
      <c r="AP1" s="64" t="s">
        <v>21</v>
      </c>
      <c r="AQ1" s="65"/>
      <c r="AR1" s="64" t="s">
        <v>22</v>
      </c>
      <c r="AS1" s="65"/>
      <c r="AT1" s="64" t="s">
        <v>23</v>
      </c>
      <c r="AU1" s="65"/>
      <c r="AV1" s="64" t="s">
        <v>24</v>
      </c>
      <c r="AW1" s="65"/>
      <c r="AX1" s="64" t="s">
        <v>25</v>
      </c>
      <c r="AY1" s="65"/>
      <c r="AZ1" s="64" t="s">
        <v>26</v>
      </c>
      <c r="BA1" s="65"/>
      <c r="BB1" s="64" t="s">
        <v>27</v>
      </c>
      <c r="BC1" s="65"/>
      <c r="BD1" s="64" t="s">
        <v>28</v>
      </c>
      <c r="BE1" s="65"/>
      <c r="BF1" s="64" t="s">
        <v>29</v>
      </c>
      <c r="BG1" s="65"/>
      <c r="BH1" s="9"/>
      <c r="BI1" s="9"/>
      <c r="BJ1" s="9"/>
    </row>
    <row r="2" spans="2:62" ht="15" customHeight="1">
      <c r="B2" s="1" t="s">
        <v>30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1" t="s">
        <v>30</v>
      </c>
      <c r="AK2" s="3"/>
      <c r="AL2" s="1" t="s">
        <v>30</v>
      </c>
      <c r="AM2" s="3"/>
      <c r="AN2" s="12" t="s">
        <v>30</v>
      </c>
      <c r="AO2" s="3"/>
      <c r="AP2" s="12" t="s">
        <v>30</v>
      </c>
      <c r="AQ2" s="3"/>
      <c r="AR2" s="1" t="s">
        <v>30</v>
      </c>
      <c r="AS2" s="3"/>
      <c r="AT2" s="1" t="s">
        <v>30</v>
      </c>
      <c r="AU2" s="3"/>
      <c r="AV2" s="1" t="s">
        <v>30</v>
      </c>
      <c r="AW2" s="3"/>
      <c r="AX2" s="1" t="s">
        <v>30</v>
      </c>
      <c r="AY2" s="3"/>
      <c r="AZ2" s="1" t="s">
        <v>30</v>
      </c>
      <c r="BA2" s="3"/>
      <c r="BB2" s="1" t="s">
        <v>30</v>
      </c>
      <c r="BC2" s="3"/>
      <c r="BD2" s="1" t="s">
        <v>30</v>
      </c>
      <c r="BE2" s="3"/>
      <c r="BF2" s="1" t="s">
        <v>30</v>
      </c>
      <c r="BG2" s="3"/>
      <c r="BH2" s="4"/>
      <c r="BI2" s="4"/>
      <c r="BJ2" s="4"/>
    </row>
    <row r="3" spans="1:62" ht="15" customHeight="1">
      <c r="A3" s="13" t="s">
        <v>31</v>
      </c>
      <c r="B3" s="14" t="s">
        <v>32</v>
      </c>
      <c r="C3" s="15">
        <v>1419</v>
      </c>
      <c r="D3" s="16">
        <v>1387</v>
      </c>
      <c r="E3" s="15">
        <v>1387</v>
      </c>
      <c r="F3" s="16">
        <v>1386</v>
      </c>
      <c r="G3" s="15">
        <v>1387</v>
      </c>
      <c r="H3" s="17" t="s">
        <v>32</v>
      </c>
      <c r="I3" s="15">
        <v>1381</v>
      </c>
      <c r="J3" s="16">
        <v>1354</v>
      </c>
      <c r="K3" s="15">
        <v>1360</v>
      </c>
      <c r="L3" s="16">
        <v>1354</v>
      </c>
      <c r="M3" s="15">
        <v>1359</v>
      </c>
      <c r="N3" s="17" t="s">
        <v>32</v>
      </c>
      <c r="O3" s="15">
        <v>1386</v>
      </c>
      <c r="P3" s="16">
        <v>1357</v>
      </c>
      <c r="Q3" s="18">
        <v>1374</v>
      </c>
      <c r="R3" s="16">
        <v>1349</v>
      </c>
      <c r="S3" s="14" t="s">
        <v>32</v>
      </c>
      <c r="T3" s="14" t="s">
        <v>32</v>
      </c>
      <c r="U3" s="15">
        <v>1335</v>
      </c>
      <c r="V3" s="16">
        <v>1343</v>
      </c>
      <c r="W3" s="15">
        <v>1332</v>
      </c>
      <c r="X3" s="14" t="s">
        <v>32</v>
      </c>
      <c r="Y3" s="15">
        <v>1311</v>
      </c>
      <c r="Z3" s="14" t="s">
        <v>32</v>
      </c>
      <c r="AA3" s="15">
        <v>1289</v>
      </c>
      <c r="AB3" s="16">
        <v>1260</v>
      </c>
      <c r="AC3" s="15">
        <v>1253</v>
      </c>
      <c r="AD3" s="14" t="s">
        <v>32</v>
      </c>
      <c r="AE3" s="15">
        <v>1215</v>
      </c>
      <c r="AF3" s="16">
        <v>1163</v>
      </c>
      <c r="AG3" s="15">
        <v>1158</v>
      </c>
      <c r="AH3" s="16">
        <v>1070</v>
      </c>
      <c r="AI3" s="19">
        <v>1068</v>
      </c>
      <c r="AJ3" s="15">
        <v>1143</v>
      </c>
      <c r="AK3" s="19">
        <v>1116</v>
      </c>
      <c r="AL3" s="15">
        <v>1054</v>
      </c>
      <c r="AM3" s="19">
        <v>1051</v>
      </c>
      <c r="AN3" s="20">
        <v>1063</v>
      </c>
      <c r="AO3" s="19">
        <v>1065</v>
      </c>
      <c r="AP3" s="20">
        <v>1038</v>
      </c>
      <c r="AQ3" s="19">
        <v>1046</v>
      </c>
      <c r="AR3" s="15">
        <v>952</v>
      </c>
      <c r="AS3" s="19">
        <v>943</v>
      </c>
      <c r="AT3" s="15">
        <v>1048</v>
      </c>
      <c r="AU3" s="19">
        <v>1032</v>
      </c>
      <c r="AV3" s="15">
        <v>1043</v>
      </c>
      <c r="AW3" s="19">
        <v>1039</v>
      </c>
      <c r="AX3" s="15">
        <v>1043</v>
      </c>
      <c r="AY3" s="21" t="s">
        <v>32</v>
      </c>
      <c r="AZ3" s="15">
        <v>1086</v>
      </c>
      <c r="BA3" s="19">
        <v>1073</v>
      </c>
      <c r="BB3" s="15">
        <v>1068</v>
      </c>
      <c r="BC3" s="19">
        <v>1055</v>
      </c>
      <c r="BD3" s="15">
        <v>1167</v>
      </c>
      <c r="BE3" s="19">
        <v>1155</v>
      </c>
      <c r="BF3" s="15">
        <v>1128</v>
      </c>
      <c r="BG3" s="19">
        <v>1114</v>
      </c>
      <c r="BH3" s="4"/>
      <c r="BI3" s="4"/>
      <c r="BJ3" s="4"/>
    </row>
    <row r="4" spans="1:62" ht="15" customHeight="1">
      <c r="A4" s="11" t="s">
        <v>33</v>
      </c>
      <c r="B4" s="22">
        <v>1476</v>
      </c>
      <c r="C4" s="22">
        <v>1459</v>
      </c>
      <c r="D4" s="23">
        <v>1420</v>
      </c>
      <c r="E4" s="22">
        <v>1426</v>
      </c>
      <c r="F4" s="24" t="s">
        <v>32</v>
      </c>
      <c r="G4" s="22">
        <v>1430</v>
      </c>
      <c r="H4" s="24" t="s">
        <v>32</v>
      </c>
      <c r="I4" s="22">
        <v>1433</v>
      </c>
      <c r="J4" s="23">
        <v>1382</v>
      </c>
      <c r="K4" s="22">
        <v>1391</v>
      </c>
      <c r="L4" s="24" t="s">
        <v>32</v>
      </c>
      <c r="M4" s="22">
        <v>1426</v>
      </c>
      <c r="N4" s="17" t="s">
        <v>32</v>
      </c>
      <c r="O4" s="22">
        <v>1397</v>
      </c>
      <c r="P4" s="23">
        <v>1376</v>
      </c>
      <c r="Q4" s="25">
        <v>1407</v>
      </c>
      <c r="R4" s="23">
        <v>1340</v>
      </c>
      <c r="S4" s="26" t="s">
        <v>32</v>
      </c>
      <c r="T4" s="23">
        <v>1335</v>
      </c>
      <c r="U4" s="14" t="s">
        <v>32</v>
      </c>
      <c r="V4" s="14" t="s">
        <v>32</v>
      </c>
      <c r="W4" s="22">
        <v>1313</v>
      </c>
      <c r="X4" s="14" t="s">
        <v>32</v>
      </c>
      <c r="Y4" s="22">
        <v>1316</v>
      </c>
      <c r="Z4" s="23">
        <v>1296</v>
      </c>
      <c r="AA4" s="22">
        <v>1267</v>
      </c>
      <c r="AB4" s="14" t="s">
        <v>32</v>
      </c>
      <c r="AC4" s="22">
        <v>1249</v>
      </c>
      <c r="AD4" s="14" t="s">
        <v>32</v>
      </c>
      <c r="AE4" s="22">
        <v>1225</v>
      </c>
      <c r="AF4" s="23">
        <v>1164</v>
      </c>
      <c r="AG4" s="22">
        <v>1155</v>
      </c>
      <c r="AH4" s="23">
        <v>1041</v>
      </c>
      <c r="AI4" s="27">
        <v>1030</v>
      </c>
      <c r="AJ4" s="22">
        <v>1134</v>
      </c>
      <c r="AK4" s="27">
        <v>1107</v>
      </c>
      <c r="AL4" s="22">
        <v>1055</v>
      </c>
      <c r="AM4" s="27">
        <v>1062</v>
      </c>
      <c r="AN4" s="28">
        <v>1043</v>
      </c>
      <c r="AO4" s="27">
        <v>1040</v>
      </c>
      <c r="AP4" s="29" t="s">
        <v>32</v>
      </c>
      <c r="AQ4" s="27">
        <v>1056</v>
      </c>
      <c r="AR4" s="26" t="s">
        <v>32</v>
      </c>
      <c r="AS4" s="27">
        <v>952</v>
      </c>
      <c r="AT4" s="22">
        <v>1036</v>
      </c>
      <c r="AU4" s="27">
        <v>1023</v>
      </c>
      <c r="AV4" s="22">
        <v>1064</v>
      </c>
      <c r="AW4" s="27">
        <v>1047</v>
      </c>
      <c r="AX4" s="22">
        <v>1065</v>
      </c>
      <c r="AY4" s="27">
        <v>1054</v>
      </c>
      <c r="AZ4" s="22">
        <v>1079</v>
      </c>
      <c r="BA4" s="27">
        <v>1071</v>
      </c>
      <c r="BB4" s="22">
        <v>1068</v>
      </c>
      <c r="BC4" s="27">
        <v>1059</v>
      </c>
      <c r="BD4" s="22">
        <v>1168</v>
      </c>
      <c r="BE4" s="27">
        <v>1170</v>
      </c>
      <c r="BF4" s="22">
        <v>1133</v>
      </c>
      <c r="BG4" s="27">
        <v>1125</v>
      </c>
      <c r="BH4" s="4"/>
      <c r="BI4" s="4"/>
      <c r="BJ4" s="4"/>
    </row>
    <row r="5" spans="1:62" ht="15" customHeight="1">
      <c r="A5" s="11" t="s">
        <v>34</v>
      </c>
      <c r="B5" s="22">
        <v>1434</v>
      </c>
      <c r="C5" s="22">
        <v>1415</v>
      </c>
      <c r="D5" s="23">
        <v>1409</v>
      </c>
      <c r="E5" s="22">
        <v>1413</v>
      </c>
      <c r="F5" s="24" t="s">
        <v>32</v>
      </c>
      <c r="G5" s="22">
        <v>1440</v>
      </c>
      <c r="H5" s="23">
        <v>1386</v>
      </c>
      <c r="I5" s="22">
        <v>1384</v>
      </c>
      <c r="J5" s="23">
        <v>1398</v>
      </c>
      <c r="K5" s="22">
        <v>1419</v>
      </c>
      <c r="L5" s="23">
        <v>1405</v>
      </c>
      <c r="M5" s="22">
        <v>1425</v>
      </c>
      <c r="N5" s="17" t="s">
        <v>32</v>
      </c>
      <c r="O5" s="22">
        <v>1408</v>
      </c>
      <c r="P5" s="24" t="s">
        <v>32</v>
      </c>
      <c r="Q5" s="22">
        <v>1407</v>
      </c>
      <c r="R5" s="23">
        <v>1371</v>
      </c>
      <c r="S5" s="22">
        <v>1358</v>
      </c>
      <c r="T5" s="14" t="s">
        <v>32</v>
      </c>
      <c r="U5" s="22">
        <v>1368</v>
      </c>
      <c r="V5" s="23"/>
      <c r="W5" s="22"/>
      <c r="X5" s="23"/>
      <c r="Y5" s="22"/>
      <c r="Z5" s="23">
        <v>1309</v>
      </c>
      <c r="AA5" s="14" t="s">
        <v>32</v>
      </c>
      <c r="AB5" s="23"/>
      <c r="AC5" s="22"/>
      <c r="AD5" s="23">
        <v>1232</v>
      </c>
      <c r="AE5" s="22">
        <v>1231</v>
      </c>
      <c r="AF5" s="14" t="s">
        <v>32</v>
      </c>
      <c r="AG5" s="22">
        <v>1152</v>
      </c>
      <c r="AH5" s="23">
        <v>1061</v>
      </c>
      <c r="AI5" s="27">
        <v>1044</v>
      </c>
      <c r="AJ5" s="22">
        <v>1137</v>
      </c>
      <c r="AK5" s="27">
        <v>1118</v>
      </c>
      <c r="AL5" s="22">
        <v>1067</v>
      </c>
      <c r="AM5" s="27">
        <v>1021</v>
      </c>
      <c r="AN5" s="29" t="s">
        <v>32</v>
      </c>
      <c r="AO5" s="30" t="s">
        <v>32</v>
      </c>
      <c r="AP5" s="29" t="s">
        <v>32</v>
      </c>
      <c r="AQ5" s="30" t="s">
        <v>32</v>
      </c>
      <c r="AR5" s="26" t="s">
        <v>32</v>
      </c>
      <c r="AS5" s="27">
        <v>944</v>
      </c>
      <c r="AT5" s="22">
        <v>1064</v>
      </c>
      <c r="AU5" s="27">
        <v>1050</v>
      </c>
      <c r="AV5" s="22">
        <v>1067</v>
      </c>
      <c r="AW5" s="27">
        <v>1051</v>
      </c>
      <c r="AX5" s="26" t="s">
        <v>32</v>
      </c>
      <c r="AY5" s="30" t="s">
        <v>32</v>
      </c>
      <c r="AZ5" s="26" t="s">
        <v>32</v>
      </c>
      <c r="BA5" s="30" t="s">
        <v>32</v>
      </c>
      <c r="BB5" s="22">
        <v>1048</v>
      </c>
      <c r="BC5" s="27">
        <v>1041</v>
      </c>
      <c r="BD5" s="22">
        <v>1178</v>
      </c>
      <c r="BE5" s="27">
        <v>1166</v>
      </c>
      <c r="BF5" s="22">
        <v>1151</v>
      </c>
      <c r="BG5" s="27">
        <v>1134</v>
      </c>
      <c r="BH5" s="4"/>
      <c r="BI5" s="4"/>
      <c r="BJ5" s="4"/>
    </row>
    <row r="6" spans="1:62" s="38" customFormat="1" ht="15" customHeight="1">
      <c r="A6" s="31"/>
      <c r="B6" s="32"/>
      <c r="C6" s="33">
        <f>AVERAGE(B3:C5)</f>
        <v>1440.6</v>
      </c>
      <c r="D6" s="32"/>
      <c r="E6" s="33">
        <f>AVERAGE(D3:E5)</f>
        <v>1407</v>
      </c>
      <c r="F6" s="32"/>
      <c r="G6" s="33">
        <f>AVERAGE(F3:G5)</f>
        <v>1410.75</v>
      </c>
      <c r="H6" s="32"/>
      <c r="I6" s="33">
        <f>AVERAGE(H3:I5)</f>
        <v>1396</v>
      </c>
      <c r="J6" s="32"/>
      <c r="K6" s="33">
        <f>AVERAGE(J3:K5)</f>
        <v>1384</v>
      </c>
      <c r="L6" s="32"/>
      <c r="M6" s="33">
        <f>AVERAGE(L3:M5)</f>
        <v>1393.8</v>
      </c>
      <c r="N6" s="32"/>
      <c r="O6" s="33">
        <f>AVERAGE(N3:O5)</f>
        <v>1397</v>
      </c>
      <c r="P6" s="32"/>
      <c r="Q6" s="33">
        <f>AVERAGE(P3:Q5)</f>
        <v>1384.2</v>
      </c>
      <c r="R6" s="32"/>
      <c r="S6" s="33">
        <f>AVERAGE(R3:S5)</f>
        <v>1354.5</v>
      </c>
      <c r="T6" s="32"/>
      <c r="U6" s="33">
        <f>AVERAGE(T3:U5)</f>
        <v>1346</v>
      </c>
      <c r="V6" s="32"/>
      <c r="W6" s="33">
        <f>AVERAGE(V3:W5)</f>
        <v>1329.3333333333333</v>
      </c>
      <c r="X6" s="32"/>
      <c r="Y6" s="33">
        <f>AVERAGE(X3:Y5)</f>
        <v>1313.5</v>
      </c>
      <c r="Z6" s="32"/>
      <c r="AA6" s="33">
        <f>AVERAGE(Z3:AA5)</f>
        <v>1290.25</v>
      </c>
      <c r="AB6" s="32"/>
      <c r="AC6" s="33">
        <f>AVERAGE(AB3:AC5)</f>
        <v>1254</v>
      </c>
      <c r="AD6" s="32"/>
      <c r="AE6" s="33">
        <f>AVERAGE(AD3:AE5)</f>
        <v>1225.75</v>
      </c>
      <c r="AF6" s="32"/>
      <c r="AG6" s="33">
        <f>AVERAGE(AF3:AG5)</f>
        <v>1158.4</v>
      </c>
      <c r="AH6" s="32"/>
      <c r="AI6" s="34">
        <f>AVERAGE(AH3:AI5)</f>
        <v>1052.3333333333333</v>
      </c>
      <c r="AJ6" s="32"/>
      <c r="AK6" s="35">
        <f>AVERAGE(AJ3:AK5)</f>
        <v>1125.8333333333333</v>
      </c>
      <c r="AL6" s="32"/>
      <c r="AM6" s="35">
        <f>AVERAGE(AL3:AM5)</f>
        <v>1051.6666666666667</v>
      </c>
      <c r="AN6" s="36"/>
      <c r="AO6" s="35">
        <f>AVERAGE(AN3:AO5)</f>
        <v>1052.75</v>
      </c>
      <c r="AP6" s="36"/>
      <c r="AQ6" s="35">
        <f>AVERAGE(AP3:AQ5)</f>
        <v>1046.6666666666667</v>
      </c>
      <c r="AR6" s="32"/>
      <c r="AS6" s="35">
        <f>AVERAGE(AR3:AS5)</f>
        <v>947.75</v>
      </c>
      <c r="AT6" s="32"/>
      <c r="AU6" s="35">
        <f>AVERAGE(AT3:AU5)</f>
        <v>1042.1666666666667</v>
      </c>
      <c r="AV6" s="32"/>
      <c r="AW6" s="37">
        <f>AVERAGE(AV3:AW5)</f>
        <v>1051.8333333333333</v>
      </c>
      <c r="AX6" s="32"/>
      <c r="AY6" s="37">
        <f>AVERAGE(AX3:AY5)</f>
        <v>1054</v>
      </c>
      <c r="AZ6" s="32"/>
      <c r="BA6" s="37">
        <f>AVERAGE(AZ3:BA5)</f>
        <v>1077.25</v>
      </c>
      <c r="BB6" s="32"/>
      <c r="BC6" s="37">
        <f>AVERAGE(BB3:BC5)</f>
        <v>1056.5</v>
      </c>
      <c r="BD6" s="32"/>
      <c r="BE6" s="37">
        <f>AVERAGE(BD3:BE5)</f>
        <v>1167.3333333333333</v>
      </c>
      <c r="BF6" s="32"/>
      <c r="BG6" s="37">
        <f>AVERAGE(BF3:BG5)</f>
        <v>1130.8333333333333</v>
      </c>
      <c r="BH6" s="4"/>
      <c r="BI6" s="4"/>
      <c r="BJ6" s="4"/>
    </row>
    <row r="7" spans="1:62" ht="15" customHeight="1">
      <c r="A7" s="39"/>
      <c r="B7" s="1" t="s">
        <v>30</v>
      </c>
      <c r="C7" s="2"/>
      <c r="D7" s="1" t="s">
        <v>30</v>
      </c>
      <c r="E7" s="2"/>
      <c r="F7" s="1" t="s">
        <v>30</v>
      </c>
      <c r="G7" s="2"/>
      <c r="H7" s="1" t="s">
        <v>30</v>
      </c>
      <c r="I7" s="2"/>
      <c r="J7" s="1" t="s">
        <v>30</v>
      </c>
      <c r="K7" s="2"/>
      <c r="L7" s="1" t="s">
        <v>30</v>
      </c>
      <c r="M7" s="2"/>
      <c r="N7" s="1" t="s">
        <v>30</v>
      </c>
      <c r="O7" s="2"/>
      <c r="P7" s="1" t="s">
        <v>30</v>
      </c>
      <c r="Q7" s="2"/>
      <c r="R7" s="1" t="s">
        <v>30</v>
      </c>
      <c r="S7" s="2"/>
      <c r="T7" s="1" t="s">
        <v>30</v>
      </c>
      <c r="U7" s="2"/>
      <c r="V7" s="1" t="s">
        <v>30</v>
      </c>
      <c r="W7" s="2"/>
      <c r="X7" s="1" t="s">
        <v>30</v>
      </c>
      <c r="Y7" s="2"/>
      <c r="Z7" s="1" t="s">
        <v>30</v>
      </c>
      <c r="AA7" s="2"/>
      <c r="AB7" s="1" t="s">
        <v>30</v>
      </c>
      <c r="AC7" s="2"/>
      <c r="AD7" s="1" t="s">
        <v>30</v>
      </c>
      <c r="AE7" s="2"/>
      <c r="AF7" s="1" t="s">
        <v>30</v>
      </c>
      <c r="AG7" s="2"/>
      <c r="AH7" s="1" t="s">
        <v>30</v>
      </c>
      <c r="AI7" s="3"/>
      <c r="AJ7" s="1" t="s">
        <v>30</v>
      </c>
      <c r="AK7" s="3"/>
      <c r="AL7" s="1" t="s">
        <v>30</v>
      </c>
      <c r="AM7" s="3"/>
      <c r="AN7" s="12" t="s">
        <v>30</v>
      </c>
      <c r="AO7" s="3"/>
      <c r="AP7" s="12" t="s">
        <v>30</v>
      </c>
      <c r="AQ7" s="3"/>
      <c r="AR7" s="1" t="s">
        <v>30</v>
      </c>
      <c r="AS7" s="3"/>
      <c r="AT7" s="1" t="s">
        <v>30</v>
      </c>
      <c r="AU7" s="3"/>
      <c r="AV7" s="1" t="s">
        <v>30</v>
      </c>
      <c r="AW7" s="3"/>
      <c r="AX7" s="1" t="s">
        <v>30</v>
      </c>
      <c r="AY7" s="3"/>
      <c r="AZ7" s="1" t="s">
        <v>30</v>
      </c>
      <c r="BA7" s="3"/>
      <c r="BB7" s="1" t="s">
        <v>30</v>
      </c>
      <c r="BC7" s="3"/>
      <c r="BD7" s="1" t="s">
        <v>30</v>
      </c>
      <c r="BE7" s="3"/>
      <c r="BF7" s="1" t="s">
        <v>30</v>
      </c>
      <c r="BG7" s="3"/>
      <c r="BH7" s="4"/>
      <c r="BI7" s="4"/>
      <c r="BJ7" s="4"/>
    </row>
    <row r="8" spans="1:62" ht="15" customHeight="1">
      <c r="A8" s="13" t="s">
        <v>31</v>
      </c>
      <c r="B8" s="14" t="s">
        <v>32</v>
      </c>
      <c r="C8" s="15">
        <v>1307</v>
      </c>
      <c r="D8" s="16"/>
      <c r="E8" s="15"/>
      <c r="F8" s="16"/>
      <c r="G8" s="15"/>
      <c r="H8" s="17" t="s">
        <v>32</v>
      </c>
      <c r="I8" s="15">
        <v>1320</v>
      </c>
      <c r="J8" s="16"/>
      <c r="K8" s="15"/>
      <c r="L8" s="16"/>
      <c r="M8" s="15"/>
      <c r="N8" s="17" t="s">
        <v>32</v>
      </c>
      <c r="O8" s="15">
        <v>1305</v>
      </c>
      <c r="P8" s="16"/>
      <c r="Q8" s="15"/>
      <c r="R8" s="16">
        <v>1262</v>
      </c>
      <c r="S8" s="15">
        <v>1267</v>
      </c>
      <c r="T8" s="14" t="s">
        <v>32</v>
      </c>
      <c r="U8" s="15">
        <v>1272</v>
      </c>
      <c r="V8" s="14" t="s">
        <v>32</v>
      </c>
      <c r="W8" s="15">
        <v>1281</v>
      </c>
      <c r="X8" s="14" t="s">
        <v>32</v>
      </c>
      <c r="Y8" s="15">
        <v>1233</v>
      </c>
      <c r="Z8" s="14" t="s">
        <v>32</v>
      </c>
      <c r="AA8" s="15">
        <v>1215</v>
      </c>
      <c r="AB8" s="14" t="s">
        <v>32</v>
      </c>
      <c r="AC8" s="15">
        <v>1186</v>
      </c>
      <c r="AD8" s="16">
        <v>1155</v>
      </c>
      <c r="AE8" s="14" t="s">
        <v>32</v>
      </c>
      <c r="AF8" s="16">
        <v>1095</v>
      </c>
      <c r="AG8" s="15">
        <v>1090</v>
      </c>
      <c r="AH8" s="16">
        <v>996</v>
      </c>
      <c r="AI8" s="19">
        <v>979</v>
      </c>
      <c r="AJ8" s="15">
        <v>1066</v>
      </c>
      <c r="AK8" s="21" t="s">
        <v>32</v>
      </c>
      <c r="AL8" s="15">
        <v>941</v>
      </c>
      <c r="AM8" s="19">
        <v>946</v>
      </c>
      <c r="AN8" s="20">
        <v>1024</v>
      </c>
      <c r="AO8" s="19">
        <v>1040</v>
      </c>
      <c r="AP8" s="40" t="s">
        <v>32</v>
      </c>
      <c r="AQ8" s="19">
        <v>999</v>
      </c>
      <c r="AR8" s="26" t="s">
        <v>32</v>
      </c>
      <c r="AS8" s="19">
        <v>903</v>
      </c>
      <c r="AT8" s="15">
        <v>1004</v>
      </c>
      <c r="AU8" s="19">
        <v>982</v>
      </c>
      <c r="AV8" s="15">
        <v>1020</v>
      </c>
      <c r="AW8" s="19">
        <v>996</v>
      </c>
      <c r="AX8" s="15">
        <v>980</v>
      </c>
      <c r="AY8" s="19">
        <v>976</v>
      </c>
      <c r="AZ8" s="15">
        <v>997</v>
      </c>
      <c r="BA8" s="19">
        <v>992</v>
      </c>
      <c r="BB8" s="15">
        <v>997</v>
      </c>
      <c r="BC8" s="19">
        <v>983</v>
      </c>
      <c r="BD8" s="15">
        <v>1092</v>
      </c>
      <c r="BE8" s="19">
        <v>1095</v>
      </c>
      <c r="BF8" s="14" t="s">
        <v>32</v>
      </c>
      <c r="BG8" s="19">
        <v>1099</v>
      </c>
      <c r="BH8" s="4"/>
      <c r="BI8" s="4"/>
      <c r="BJ8" s="4"/>
    </row>
    <row r="9" spans="1:62" ht="15" customHeight="1">
      <c r="A9" s="11" t="s">
        <v>35</v>
      </c>
      <c r="B9" s="26" t="s">
        <v>32</v>
      </c>
      <c r="C9" s="22">
        <v>1349</v>
      </c>
      <c r="D9" s="23"/>
      <c r="E9" s="22"/>
      <c r="F9" s="23"/>
      <c r="G9" s="22"/>
      <c r="H9" s="24" t="s">
        <v>32</v>
      </c>
      <c r="I9" s="22">
        <v>1368</v>
      </c>
      <c r="J9" s="23"/>
      <c r="K9" s="22"/>
      <c r="L9" s="23"/>
      <c r="M9" s="22"/>
      <c r="N9" s="24" t="s">
        <v>32</v>
      </c>
      <c r="O9" s="22">
        <v>1349</v>
      </c>
      <c r="P9" s="23"/>
      <c r="Q9" s="22"/>
      <c r="R9" s="23">
        <v>1297</v>
      </c>
      <c r="S9" s="22">
        <v>1307</v>
      </c>
      <c r="T9" s="14" t="s">
        <v>32</v>
      </c>
      <c r="U9" s="22">
        <v>1305</v>
      </c>
      <c r="V9" s="14" t="s">
        <v>32</v>
      </c>
      <c r="W9" s="22">
        <v>1261</v>
      </c>
      <c r="X9" s="14" t="s">
        <v>32</v>
      </c>
      <c r="Y9" s="22">
        <v>1240</v>
      </c>
      <c r="Z9" s="23">
        <v>1217</v>
      </c>
      <c r="AA9" s="22">
        <v>1216</v>
      </c>
      <c r="AB9" s="23">
        <v>1167</v>
      </c>
      <c r="AC9" s="22">
        <v>1172</v>
      </c>
      <c r="AD9" s="14" t="s">
        <v>32</v>
      </c>
      <c r="AE9" s="22">
        <v>1139</v>
      </c>
      <c r="AF9" s="23">
        <v>1089</v>
      </c>
      <c r="AG9" s="22">
        <v>1089</v>
      </c>
      <c r="AH9" s="23">
        <v>987</v>
      </c>
      <c r="AI9" s="27">
        <v>982</v>
      </c>
      <c r="AJ9" s="22">
        <v>1088</v>
      </c>
      <c r="AK9" s="27">
        <v>1068</v>
      </c>
      <c r="AL9" s="22">
        <v>949</v>
      </c>
      <c r="AM9" s="27">
        <v>987</v>
      </c>
      <c r="AN9" s="28">
        <v>1020</v>
      </c>
      <c r="AO9" s="27">
        <v>1015</v>
      </c>
      <c r="AP9" s="28">
        <v>994</v>
      </c>
      <c r="AQ9" s="27">
        <v>988</v>
      </c>
      <c r="AR9" s="26" t="s">
        <v>32</v>
      </c>
      <c r="AS9" s="27">
        <v>884</v>
      </c>
      <c r="AT9" s="26" t="s">
        <v>32</v>
      </c>
      <c r="AU9" s="27">
        <v>983</v>
      </c>
      <c r="AV9" s="22">
        <v>1019</v>
      </c>
      <c r="AW9" s="27">
        <v>999</v>
      </c>
      <c r="AX9" s="22">
        <v>991</v>
      </c>
      <c r="AY9" s="27">
        <v>990</v>
      </c>
      <c r="AZ9" s="22">
        <v>1029</v>
      </c>
      <c r="BA9" s="27">
        <v>1019</v>
      </c>
      <c r="BB9" s="22">
        <v>994</v>
      </c>
      <c r="BC9" s="27">
        <v>787</v>
      </c>
      <c r="BD9" s="22">
        <v>1080</v>
      </c>
      <c r="BE9" s="27">
        <v>1081</v>
      </c>
      <c r="BF9" s="22">
        <v>1079</v>
      </c>
      <c r="BG9" s="27">
        <v>1066</v>
      </c>
      <c r="BH9" s="4"/>
      <c r="BI9" s="4"/>
      <c r="BJ9" s="4"/>
    </row>
    <row r="10" spans="1:62" ht="15" customHeight="1">
      <c r="A10" s="11" t="s">
        <v>36</v>
      </c>
      <c r="B10" s="22">
        <v>1365</v>
      </c>
      <c r="C10" s="22">
        <v>1369</v>
      </c>
      <c r="D10" s="23"/>
      <c r="E10" s="22"/>
      <c r="F10" s="23"/>
      <c r="G10" s="22"/>
      <c r="H10" s="23">
        <v>1342</v>
      </c>
      <c r="I10" s="22">
        <v>1364</v>
      </c>
      <c r="J10" s="23"/>
      <c r="K10" s="22"/>
      <c r="L10" s="23"/>
      <c r="M10" s="22"/>
      <c r="N10" s="23">
        <v>1324</v>
      </c>
      <c r="O10" s="22">
        <v>1335</v>
      </c>
      <c r="P10" s="23"/>
      <c r="Q10" s="22"/>
      <c r="R10" s="24" t="s">
        <v>32</v>
      </c>
      <c r="S10" s="22">
        <v>1267</v>
      </c>
      <c r="T10" s="23"/>
      <c r="U10" s="22"/>
      <c r="V10" s="23"/>
      <c r="W10" s="22"/>
      <c r="X10" s="23">
        <v>1264</v>
      </c>
      <c r="Y10" s="22">
        <v>1240</v>
      </c>
      <c r="Z10" s="23">
        <v>1233</v>
      </c>
      <c r="AA10" s="22">
        <v>1236</v>
      </c>
      <c r="AB10" s="23"/>
      <c r="AC10" s="22"/>
      <c r="AD10" s="23"/>
      <c r="AE10" s="22"/>
      <c r="AF10" s="23">
        <v>1092</v>
      </c>
      <c r="AG10" s="22">
        <v>1084</v>
      </c>
      <c r="AH10" s="23">
        <v>982</v>
      </c>
      <c r="AI10" s="27">
        <v>979</v>
      </c>
      <c r="AJ10" s="22">
        <v>1071</v>
      </c>
      <c r="AK10" s="21" t="s">
        <v>32</v>
      </c>
      <c r="AL10" s="26" t="s">
        <v>32</v>
      </c>
      <c r="AM10" s="30" t="s">
        <v>32</v>
      </c>
      <c r="AN10" s="28">
        <v>1010</v>
      </c>
      <c r="AO10" s="27">
        <v>1007</v>
      </c>
      <c r="AP10" s="29" t="s">
        <v>32</v>
      </c>
      <c r="AQ10" s="30" t="s">
        <v>32</v>
      </c>
      <c r="AR10" s="26" t="s">
        <v>32</v>
      </c>
      <c r="AS10" s="27">
        <v>899</v>
      </c>
      <c r="AT10" s="22">
        <v>986</v>
      </c>
      <c r="AU10" s="27">
        <v>977</v>
      </c>
      <c r="AV10" s="22">
        <v>1018</v>
      </c>
      <c r="AW10" s="27">
        <v>1000</v>
      </c>
      <c r="AX10" s="22">
        <v>988</v>
      </c>
      <c r="AY10" s="27">
        <v>988</v>
      </c>
      <c r="AZ10" s="22">
        <v>1049</v>
      </c>
      <c r="BA10" s="27">
        <v>1043</v>
      </c>
      <c r="BB10" s="22">
        <v>1007</v>
      </c>
      <c r="BC10" s="27">
        <v>997</v>
      </c>
      <c r="BD10" s="22">
        <v>1090</v>
      </c>
      <c r="BE10" s="27">
        <v>1090</v>
      </c>
      <c r="BF10" s="22">
        <v>1108</v>
      </c>
      <c r="BG10" s="27">
        <v>1089</v>
      </c>
      <c r="BH10" s="4"/>
      <c r="BI10" s="4"/>
      <c r="BJ10" s="4"/>
    </row>
    <row r="11" spans="1:62" s="38" customFormat="1" ht="15" customHeight="1">
      <c r="A11" s="31"/>
      <c r="B11" s="32"/>
      <c r="C11" s="33">
        <f>AVERAGE(B8:C10)</f>
        <v>1347.5</v>
      </c>
      <c r="D11" s="32"/>
      <c r="E11" s="33">
        <v>0</v>
      </c>
      <c r="F11" s="32"/>
      <c r="G11" s="33">
        <v>0</v>
      </c>
      <c r="H11" s="32"/>
      <c r="I11" s="33">
        <f>AVERAGE(H8:I10)</f>
        <v>1348.5</v>
      </c>
      <c r="J11" s="32"/>
      <c r="K11" s="33">
        <v>0</v>
      </c>
      <c r="L11" s="32"/>
      <c r="M11" s="33">
        <v>0</v>
      </c>
      <c r="N11" s="32"/>
      <c r="O11" s="33">
        <f>AVERAGE(N8:O10)</f>
        <v>1328.25</v>
      </c>
      <c r="P11" s="32"/>
      <c r="Q11" s="33">
        <v>0</v>
      </c>
      <c r="R11" s="32"/>
      <c r="S11" s="33">
        <f>AVERAGE(R8:S10)</f>
        <v>1280</v>
      </c>
      <c r="T11" s="32"/>
      <c r="U11" s="33">
        <f>AVERAGE(T8:U10)</f>
        <v>1288.5</v>
      </c>
      <c r="V11" s="32"/>
      <c r="W11" s="33">
        <f>AVERAGE(V8:W10)</f>
        <v>1271</v>
      </c>
      <c r="X11" s="32"/>
      <c r="Y11" s="33">
        <f>AVERAGE(X8:Y10)</f>
        <v>1244.25</v>
      </c>
      <c r="Z11" s="32"/>
      <c r="AA11" s="33">
        <f>AVERAGE(Z8:AA10)</f>
        <v>1223.4</v>
      </c>
      <c r="AB11" s="32"/>
      <c r="AC11" s="33">
        <f>AVERAGE(AB8:AC10)</f>
        <v>1175</v>
      </c>
      <c r="AD11" s="32"/>
      <c r="AE11" s="33">
        <f>AVERAGE(AD8:AE10)</f>
        <v>1147</v>
      </c>
      <c r="AF11" s="32"/>
      <c r="AG11" s="33">
        <f>AVERAGE(AF8:AG10)</f>
        <v>1089.8333333333333</v>
      </c>
      <c r="AH11" s="32"/>
      <c r="AI11" s="37">
        <f>AVERAGE(AH8:AI10)</f>
        <v>984.1666666666666</v>
      </c>
      <c r="AJ11" s="32"/>
      <c r="AK11" s="35">
        <f>AVERAGE(AJ8:AK10)</f>
        <v>1073.25</v>
      </c>
      <c r="AL11" s="32"/>
      <c r="AM11" s="35">
        <f>AVERAGE(AL8:AM10)</f>
        <v>955.75</v>
      </c>
      <c r="AN11" s="36"/>
      <c r="AO11" s="35">
        <f>AVERAGE(AN8:AO10)</f>
        <v>1019.3333333333334</v>
      </c>
      <c r="AP11" s="36"/>
      <c r="AQ11" s="35">
        <f>AVERAGE(AP8:AQ10)</f>
        <v>993.6666666666666</v>
      </c>
      <c r="AR11" s="32"/>
      <c r="AS11" s="35">
        <f>AVERAGE(AR8:AS10)</f>
        <v>895.3333333333334</v>
      </c>
      <c r="AT11" s="32"/>
      <c r="AU11" s="35">
        <f>AVERAGE(AT8:AU10)</f>
        <v>986.4</v>
      </c>
      <c r="AV11" s="32"/>
      <c r="AW11" s="37">
        <f>AVERAGE(AV8:AW10)</f>
        <v>1008.6666666666666</v>
      </c>
      <c r="AX11" s="32"/>
      <c r="AY11" s="37">
        <f>AVERAGE(AX8:AY10)</f>
        <v>985.5</v>
      </c>
      <c r="AZ11" s="32"/>
      <c r="BA11" s="37">
        <f>AVERAGE(AZ8:BA10)</f>
        <v>1021.5</v>
      </c>
      <c r="BB11" s="32"/>
      <c r="BC11" s="37">
        <f>AVERAGE(BB8:BC10)</f>
        <v>960.8333333333334</v>
      </c>
      <c r="BD11" s="32"/>
      <c r="BE11" s="37">
        <f>AVERAGE(BD8:BE10)</f>
        <v>1088</v>
      </c>
      <c r="BF11" s="32"/>
      <c r="BG11" s="37">
        <f>AVERAGE(BF8:BG10)</f>
        <v>1088.2</v>
      </c>
      <c r="BH11" s="4"/>
      <c r="BI11" s="4"/>
      <c r="BJ11" s="4"/>
    </row>
    <row r="12" spans="2:62" ht="15" customHeight="1">
      <c r="B12" s="1" t="s">
        <v>37</v>
      </c>
      <c r="C12" s="2"/>
      <c r="D12" s="1" t="s">
        <v>30</v>
      </c>
      <c r="E12" s="2"/>
      <c r="F12" s="1" t="s">
        <v>30</v>
      </c>
      <c r="G12" s="2"/>
      <c r="H12" s="1" t="s">
        <v>30</v>
      </c>
      <c r="I12" s="2"/>
      <c r="J12" s="1" t="s">
        <v>30</v>
      </c>
      <c r="K12" s="2"/>
      <c r="L12" s="1" t="s">
        <v>30</v>
      </c>
      <c r="M12" s="2"/>
      <c r="N12" s="1" t="s">
        <v>30</v>
      </c>
      <c r="O12" s="2"/>
      <c r="P12" s="1" t="s">
        <v>30</v>
      </c>
      <c r="Q12" s="2"/>
      <c r="R12" s="1" t="s">
        <v>30</v>
      </c>
      <c r="S12" s="2"/>
      <c r="T12" s="1" t="s">
        <v>30</v>
      </c>
      <c r="U12" s="2"/>
      <c r="V12" s="1" t="s">
        <v>30</v>
      </c>
      <c r="W12" s="2"/>
      <c r="X12" s="1" t="s">
        <v>30</v>
      </c>
      <c r="Y12" s="2"/>
      <c r="Z12" s="1" t="s">
        <v>30</v>
      </c>
      <c r="AA12" s="2"/>
      <c r="AB12" s="1" t="s">
        <v>30</v>
      </c>
      <c r="AC12" s="2"/>
      <c r="AD12" s="1" t="s">
        <v>30</v>
      </c>
      <c r="AE12" s="2"/>
      <c r="AF12" s="1" t="s">
        <v>30</v>
      </c>
      <c r="AG12" s="2"/>
      <c r="AH12" s="1" t="s">
        <v>30</v>
      </c>
      <c r="AI12" s="3"/>
      <c r="AJ12" s="1" t="s">
        <v>38</v>
      </c>
      <c r="AK12" s="3"/>
      <c r="AL12" s="1" t="s">
        <v>30</v>
      </c>
      <c r="AM12" s="3"/>
      <c r="AN12" s="12" t="s">
        <v>37</v>
      </c>
      <c r="AO12" s="3"/>
      <c r="AP12" s="12" t="s">
        <v>30</v>
      </c>
      <c r="AQ12" s="3"/>
      <c r="AR12" s="1" t="s">
        <v>39</v>
      </c>
      <c r="AS12" s="3"/>
      <c r="AT12" s="1" t="s">
        <v>30</v>
      </c>
      <c r="AU12" s="3"/>
      <c r="AV12" s="1" t="s">
        <v>40</v>
      </c>
      <c r="AW12" s="3"/>
      <c r="AX12" s="1" t="s">
        <v>30</v>
      </c>
      <c r="AY12" s="3"/>
      <c r="AZ12" s="1" t="s">
        <v>41</v>
      </c>
      <c r="BA12" s="3"/>
      <c r="BB12" s="1" t="s">
        <v>30</v>
      </c>
      <c r="BC12" s="3"/>
      <c r="BD12" s="1" t="s">
        <v>30</v>
      </c>
      <c r="BE12" s="3"/>
      <c r="BF12" s="1" t="s">
        <v>30</v>
      </c>
      <c r="BG12" s="3"/>
      <c r="BH12" s="4"/>
      <c r="BI12" s="4"/>
      <c r="BJ12" s="4"/>
    </row>
    <row r="13" spans="1:62" ht="15" customHeight="1">
      <c r="A13" s="13" t="s">
        <v>42</v>
      </c>
      <c r="B13" s="15">
        <v>962</v>
      </c>
      <c r="C13" s="15">
        <v>964</v>
      </c>
      <c r="D13" s="16">
        <v>1126</v>
      </c>
      <c r="E13" s="15">
        <v>1128</v>
      </c>
      <c r="F13" s="16">
        <v>1074</v>
      </c>
      <c r="G13" s="15">
        <v>1079</v>
      </c>
      <c r="H13" s="16">
        <v>1111</v>
      </c>
      <c r="I13" s="15">
        <v>1116</v>
      </c>
      <c r="J13" s="16">
        <v>1065</v>
      </c>
      <c r="K13" s="15">
        <v>1079</v>
      </c>
      <c r="L13" s="16">
        <v>1064</v>
      </c>
      <c r="M13" s="15">
        <v>1076</v>
      </c>
      <c r="N13" s="16">
        <v>1087</v>
      </c>
      <c r="O13" s="15">
        <v>1101</v>
      </c>
      <c r="P13" s="16">
        <v>1082</v>
      </c>
      <c r="Q13" s="15">
        <v>1105</v>
      </c>
      <c r="R13" s="16">
        <v>1113</v>
      </c>
      <c r="S13" s="15">
        <v>1124</v>
      </c>
      <c r="T13" s="14" t="s">
        <v>32</v>
      </c>
      <c r="U13" s="15">
        <v>1123</v>
      </c>
      <c r="V13" s="16">
        <v>1086</v>
      </c>
      <c r="W13" s="15">
        <v>1085</v>
      </c>
      <c r="X13" s="16">
        <v>1065</v>
      </c>
      <c r="Y13" s="15">
        <v>1070</v>
      </c>
      <c r="Z13" s="16">
        <v>1056</v>
      </c>
      <c r="AA13" s="15">
        <v>1074</v>
      </c>
      <c r="AB13" s="16">
        <v>1008</v>
      </c>
      <c r="AC13" s="15">
        <v>1019</v>
      </c>
      <c r="AD13" s="14" t="s">
        <v>32</v>
      </c>
      <c r="AE13" s="15">
        <v>1001</v>
      </c>
      <c r="AF13" s="16">
        <v>933</v>
      </c>
      <c r="AG13" s="15">
        <v>939</v>
      </c>
      <c r="AH13" s="16">
        <v>881</v>
      </c>
      <c r="AI13" s="19">
        <v>876</v>
      </c>
      <c r="AJ13" s="15">
        <v>940</v>
      </c>
      <c r="AK13" s="19">
        <v>950</v>
      </c>
      <c r="AL13" s="15">
        <v>890</v>
      </c>
      <c r="AM13" s="19">
        <v>983</v>
      </c>
      <c r="AN13" s="40" t="s">
        <v>32</v>
      </c>
      <c r="AO13" s="19">
        <v>871</v>
      </c>
      <c r="AP13" s="29" t="s">
        <v>32</v>
      </c>
      <c r="AQ13" s="19">
        <v>905</v>
      </c>
      <c r="AR13" s="26" t="s">
        <v>32</v>
      </c>
      <c r="AS13" s="19">
        <v>811</v>
      </c>
      <c r="AT13" s="15">
        <v>911</v>
      </c>
      <c r="AU13" s="19">
        <v>892</v>
      </c>
      <c r="AV13" s="15">
        <v>903</v>
      </c>
      <c r="AW13" s="19">
        <v>898</v>
      </c>
      <c r="AX13" s="15">
        <v>888</v>
      </c>
      <c r="AY13" s="21" t="s">
        <v>32</v>
      </c>
      <c r="AZ13" s="15">
        <v>913</v>
      </c>
      <c r="BA13" s="19">
        <v>910</v>
      </c>
      <c r="BB13" s="15">
        <v>905</v>
      </c>
      <c r="BC13" s="19">
        <v>901</v>
      </c>
      <c r="BD13" s="14" t="s">
        <v>32</v>
      </c>
      <c r="BE13" s="19">
        <v>1016</v>
      </c>
      <c r="BF13" s="15">
        <v>971</v>
      </c>
      <c r="BG13" s="19">
        <v>960</v>
      </c>
      <c r="BH13" s="4"/>
      <c r="BI13" s="4"/>
      <c r="BJ13" s="4"/>
    </row>
    <row r="14" spans="1:62" ht="15" customHeight="1">
      <c r="A14" s="11" t="s">
        <v>43</v>
      </c>
      <c r="B14" s="22">
        <v>1039</v>
      </c>
      <c r="C14" s="22">
        <v>1046</v>
      </c>
      <c r="D14" s="23">
        <v>1082</v>
      </c>
      <c r="E14" s="22">
        <v>1088</v>
      </c>
      <c r="F14" s="23">
        <v>1109</v>
      </c>
      <c r="G14" s="22">
        <v>1109</v>
      </c>
      <c r="H14" s="23">
        <v>1131</v>
      </c>
      <c r="I14" s="22">
        <v>1140</v>
      </c>
      <c r="J14" s="23">
        <v>1067</v>
      </c>
      <c r="K14" s="22">
        <v>1079</v>
      </c>
      <c r="L14" s="23">
        <v>1123</v>
      </c>
      <c r="M14" s="22">
        <v>1124</v>
      </c>
      <c r="N14" s="23">
        <v>1100</v>
      </c>
      <c r="O14" s="22">
        <v>1123</v>
      </c>
      <c r="P14" s="23">
        <v>1118</v>
      </c>
      <c r="Q14" s="22">
        <v>1135</v>
      </c>
      <c r="R14" s="23">
        <v>1121</v>
      </c>
      <c r="S14" s="22">
        <v>1130</v>
      </c>
      <c r="T14" s="23">
        <v>1030</v>
      </c>
      <c r="U14" s="14" t="s">
        <v>32</v>
      </c>
      <c r="V14" s="23">
        <v>1052</v>
      </c>
      <c r="W14" s="22">
        <v>1058</v>
      </c>
      <c r="X14" s="23">
        <v>1089</v>
      </c>
      <c r="Y14" s="14" t="s">
        <v>32</v>
      </c>
      <c r="Z14" s="23">
        <v>1045</v>
      </c>
      <c r="AA14" s="22">
        <v>1058</v>
      </c>
      <c r="AB14" s="23">
        <v>1008</v>
      </c>
      <c r="AC14" s="22">
        <v>1022</v>
      </c>
      <c r="AD14" s="14" t="s">
        <v>32</v>
      </c>
      <c r="AE14" s="22">
        <v>1011</v>
      </c>
      <c r="AF14" s="23">
        <v>958</v>
      </c>
      <c r="AG14" s="22">
        <v>976</v>
      </c>
      <c r="AH14" s="23">
        <v>869</v>
      </c>
      <c r="AI14" s="27">
        <v>878</v>
      </c>
      <c r="AJ14" s="22">
        <v>931</v>
      </c>
      <c r="AK14" s="27">
        <v>934</v>
      </c>
      <c r="AL14" s="22">
        <v>975</v>
      </c>
      <c r="AM14" s="27">
        <v>863</v>
      </c>
      <c r="AN14" s="28">
        <v>918</v>
      </c>
      <c r="AO14" s="27">
        <v>939</v>
      </c>
      <c r="AP14" s="29" t="s">
        <v>32</v>
      </c>
      <c r="AQ14" s="27">
        <v>919</v>
      </c>
      <c r="AR14" s="26" t="s">
        <v>32</v>
      </c>
      <c r="AS14" s="27">
        <v>801</v>
      </c>
      <c r="AT14" s="22">
        <v>904</v>
      </c>
      <c r="AU14" s="27">
        <v>895</v>
      </c>
      <c r="AV14" s="22">
        <v>908</v>
      </c>
      <c r="AW14" s="27">
        <v>894</v>
      </c>
      <c r="AX14" s="22">
        <v>858</v>
      </c>
      <c r="AY14" s="27">
        <v>850</v>
      </c>
      <c r="AZ14" s="22">
        <v>890</v>
      </c>
      <c r="BA14" s="27">
        <v>881</v>
      </c>
      <c r="BB14" s="22">
        <v>890</v>
      </c>
      <c r="BC14" s="27">
        <v>884</v>
      </c>
      <c r="BD14" s="26" t="s">
        <v>32</v>
      </c>
      <c r="BE14" s="27">
        <v>1001</v>
      </c>
      <c r="BF14" s="22">
        <v>968</v>
      </c>
      <c r="BG14" s="27">
        <v>966</v>
      </c>
      <c r="BH14" s="4"/>
      <c r="BI14" s="4"/>
      <c r="BJ14" s="4"/>
    </row>
    <row r="15" spans="1:62" ht="15" customHeight="1">
      <c r="A15" s="11" t="s">
        <v>44</v>
      </c>
      <c r="B15" s="22">
        <v>1140</v>
      </c>
      <c r="C15" s="22">
        <v>1147</v>
      </c>
      <c r="D15" s="23">
        <v>1057</v>
      </c>
      <c r="E15" s="22">
        <v>1065</v>
      </c>
      <c r="F15" s="23">
        <v>1123</v>
      </c>
      <c r="G15" s="22">
        <v>1125</v>
      </c>
      <c r="H15" s="23">
        <v>1142</v>
      </c>
      <c r="I15" s="22">
        <v>1156</v>
      </c>
      <c r="J15" s="23">
        <v>1109</v>
      </c>
      <c r="K15" s="22">
        <v>1117</v>
      </c>
      <c r="L15" s="23">
        <v>1081</v>
      </c>
      <c r="M15" s="22">
        <v>1084</v>
      </c>
      <c r="N15" s="24" t="s">
        <v>32</v>
      </c>
      <c r="O15" s="22">
        <v>1105</v>
      </c>
      <c r="P15" s="23">
        <v>1097</v>
      </c>
      <c r="Q15" s="22">
        <v>1105</v>
      </c>
      <c r="R15" s="23">
        <v>1127</v>
      </c>
      <c r="S15" s="22">
        <v>1133</v>
      </c>
      <c r="T15" s="23">
        <v>1051</v>
      </c>
      <c r="U15" s="14" t="s">
        <v>32</v>
      </c>
      <c r="V15" s="23">
        <v>1092</v>
      </c>
      <c r="W15" s="22">
        <v>1112</v>
      </c>
      <c r="X15" s="23">
        <v>1084</v>
      </c>
      <c r="Y15" s="14" t="s">
        <v>32</v>
      </c>
      <c r="Z15" s="23">
        <v>1056</v>
      </c>
      <c r="AA15" s="22">
        <v>1069</v>
      </c>
      <c r="AB15" s="23">
        <v>1034</v>
      </c>
      <c r="AC15" s="22">
        <v>1036</v>
      </c>
      <c r="AD15" s="23">
        <v>982</v>
      </c>
      <c r="AE15" s="22">
        <v>980</v>
      </c>
      <c r="AF15" s="23">
        <v>932</v>
      </c>
      <c r="AG15" s="22">
        <v>938</v>
      </c>
      <c r="AH15" s="23">
        <v>876</v>
      </c>
      <c r="AI15" s="27">
        <v>871</v>
      </c>
      <c r="AJ15" s="22">
        <v>949</v>
      </c>
      <c r="AK15" s="27">
        <v>951</v>
      </c>
      <c r="AL15" s="22">
        <v>880</v>
      </c>
      <c r="AM15" s="27">
        <v>927</v>
      </c>
      <c r="AN15" s="28">
        <v>909</v>
      </c>
      <c r="AO15" s="27">
        <v>889</v>
      </c>
      <c r="AP15" s="29" t="s">
        <v>32</v>
      </c>
      <c r="AQ15" s="30" t="s">
        <v>32</v>
      </c>
      <c r="AR15" s="26" t="s">
        <v>32</v>
      </c>
      <c r="AS15" s="27">
        <v>787</v>
      </c>
      <c r="AT15" s="26" t="s">
        <v>32</v>
      </c>
      <c r="AU15" s="30" t="s">
        <v>32</v>
      </c>
      <c r="AV15" s="22">
        <v>887</v>
      </c>
      <c r="AW15" s="27">
        <v>869</v>
      </c>
      <c r="AX15" s="22">
        <v>829</v>
      </c>
      <c r="AY15" s="27">
        <v>822</v>
      </c>
      <c r="AZ15" s="22">
        <v>878</v>
      </c>
      <c r="BA15" s="27">
        <v>873</v>
      </c>
      <c r="BB15" s="22">
        <v>891</v>
      </c>
      <c r="BC15" s="27">
        <v>897</v>
      </c>
      <c r="BD15" s="22">
        <v>999</v>
      </c>
      <c r="BE15" s="27">
        <v>1014</v>
      </c>
      <c r="BF15" s="22">
        <v>959</v>
      </c>
      <c r="BG15" s="27">
        <v>950</v>
      </c>
      <c r="BH15" s="4"/>
      <c r="BI15" s="4"/>
      <c r="BJ15" s="4"/>
    </row>
    <row r="16" spans="1:62" s="38" customFormat="1" ht="15" customHeight="1">
      <c r="A16" s="31"/>
      <c r="B16" s="32"/>
      <c r="C16" s="33">
        <f>AVERAGE(B13:C15)</f>
        <v>1049.6666666666667</v>
      </c>
      <c r="D16" s="32"/>
      <c r="E16" s="33">
        <f>AVERAGE(D13:E15)</f>
        <v>1091</v>
      </c>
      <c r="F16" s="32"/>
      <c r="G16" s="33">
        <f>AVERAGE(F13:G15)</f>
        <v>1103.1666666666667</v>
      </c>
      <c r="H16" s="32"/>
      <c r="I16" s="33">
        <f>AVERAGE(H13:I15)</f>
        <v>1132.6666666666667</v>
      </c>
      <c r="J16" s="32"/>
      <c r="K16" s="33">
        <f>AVERAGE(J13:K15)</f>
        <v>1086</v>
      </c>
      <c r="L16" s="32"/>
      <c r="M16" s="33">
        <f>AVERAGE(L13:M15)</f>
        <v>1092</v>
      </c>
      <c r="N16" s="32"/>
      <c r="O16" s="33">
        <f>AVERAGE(N13:O15)</f>
        <v>1103.2</v>
      </c>
      <c r="P16" s="32"/>
      <c r="Q16" s="33">
        <f>AVERAGE(P13:Q15)</f>
        <v>1107</v>
      </c>
      <c r="R16" s="32"/>
      <c r="S16" s="33">
        <f>AVERAGE(R13:S15)</f>
        <v>1124.6666666666667</v>
      </c>
      <c r="T16" s="32"/>
      <c r="U16" s="33">
        <f>AVERAGE(T13:U15)</f>
        <v>1068</v>
      </c>
      <c r="V16" s="32"/>
      <c r="W16" s="33">
        <f>AVERAGE(V13:W15)</f>
        <v>1080.8333333333333</v>
      </c>
      <c r="X16" s="32"/>
      <c r="Y16" s="33">
        <f>AVERAGE(X13:Y15)</f>
        <v>1077</v>
      </c>
      <c r="Z16" s="32"/>
      <c r="AA16" s="33">
        <f>AVERAGE(Z13:AA15)</f>
        <v>1059.6666666666667</v>
      </c>
      <c r="AB16" s="32"/>
      <c r="AC16" s="33">
        <f>AVERAGE(AB13:AC15)</f>
        <v>1021.1666666666666</v>
      </c>
      <c r="AD16" s="32"/>
      <c r="AE16" s="33">
        <f>AVERAGE(AD13:AE15)</f>
        <v>993.5</v>
      </c>
      <c r="AF16" s="32"/>
      <c r="AG16" s="33">
        <f>AVERAGE(AF13:AG15)</f>
        <v>946</v>
      </c>
      <c r="AH16" s="32"/>
      <c r="AI16" s="37">
        <f>AVERAGE(AH13:AI15)</f>
        <v>875.1666666666666</v>
      </c>
      <c r="AJ16" s="32"/>
      <c r="AK16" s="35">
        <f>AVERAGE(AJ13:AK15)</f>
        <v>942.5</v>
      </c>
      <c r="AL16" s="32"/>
      <c r="AM16" s="35">
        <f>AVERAGE(AL13:AM15)</f>
        <v>919.6666666666666</v>
      </c>
      <c r="AN16" s="36"/>
      <c r="AO16" s="35">
        <f>AVERAGE(AN13:AO15)</f>
        <v>905.2</v>
      </c>
      <c r="AP16" s="36"/>
      <c r="AQ16" s="35">
        <f>AVERAGE(AP13:AQ15)</f>
        <v>912</v>
      </c>
      <c r="AR16" s="32"/>
      <c r="AS16" s="35">
        <f>AVERAGE(AR13:AS15)</f>
        <v>799.6666666666666</v>
      </c>
      <c r="AT16" s="32"/>
      <c r="AU16" s="35">
        <f>AVERAGE(AT13:AU15)</f>
        <v>900.5</v>
      </c>
      <c r="AV16" s="32"/>
      <c r="AW16" s="37">
        <f>AVERAGE(AV13:AW15)</f>
        <v>893.1666666666666</v>
      </c>
      <c r="AX16" s="32"/>
      <c r="AY16" s="37">
        <f>AVERAGE(AX13:AY15)</f>
        <v>849.4</v>
      </c>
      <c r="AZ16" s="32"/>
      <c r="BA16" s="37">
        <f>AVERAGE(AZ13:BA15)</f>
        <v>890.8333333333334</v>
      </c>
      <c r="BB16" s="32"/>
      <c r="BC16" s="37">
        <f>AVERAGE(BB13:BC15)</f>
        <v>894.6666666666666</v>
      </c>
      <c r="BD16" s="32"/>
      <c r="BE16" s="37">
        <f>AVERAGE(BD13:BE15)</f>
        <v>1007.5</v>
      </c>
      <c r="BF16" s="32"/>
      <c r="BG16" s="37">
        <f>AVERAGE(BF13:BG15)</f>
        <v>962.3333333333334</v>
      </c>
      <c r="BH16" s="4"/>
      <c r="BI16" s="4"/>
      <c r="BJ16" s="4"/>
    </row>
    <row r="17" spans="2:62" ht="15" customHeight="1">
      <c r="B17" s="1" t="s">
        <v>45</v>
      </c>
      <c r="C17" s="2"/>
      <c r="D17" s="1" t="s">
        <v>30</v>
      </c>
      <c r="E17" s="2"/>
      <c r="F17" s="1" t="s">
        <v>30</v>
      </c>
      <c r="G17" s="2"/>
      <c r="H17" s="1" t="s">
        <v>30</v>
      </c>
      <c r="I17" s="2"/>
      <c r="J17" s="1" t="s">
        <v>30</v>
      </c>
      <c r="K17" s="2"/>
      <c r="L17" s="1" t="s">
        <v>30</v>
      </c>
      <c r="M17" s="2"/>
      <c r="N17" s="1" t="s">
        <v>30</v>
      </c>
      <c r="O17" s="2"/>
      <c r="P17" s="1" t="s">
        <v>30</v>
      </c>
      <c r="Q17" s="2"/>
      <c r="R17" s="1" t="s">
        <v>30</v>
      </c>
      <c r="S17" s="2"/>
      <c r="T17" s="1" t="s">
        <v>30</v>
      </c>
      <c r="U17" s="2"/>
      <c r="V17" s="1" t="s">
        <v>30</v>
      </c>
      <c r="W17" s="2"/>
      <c r="X17" s="1" t="s">
        <v>30</v>
      </c>
      <c r="Y17" s="2"/>
      <c r="Z17" s="1" t="s">
        <v>30</v>
      </c>
      <c r="AA17" s="2"/>
      <c r="AB17" s="1" t="s">
        <v>30</v>
      </c>
      <c r="AC17" s="2"/>
      <c r="AD17" s="1" t="s">
        <v>30</v>
      </c>
      <c r="AE17" s="2"/>
      <c r="AF17" s="1" t="s">
        <v>30</v>
      </c>
      <c r="AG17" s="2"/>
      <c r="AH17" s="1" t="s">
        <v>30</v>
      </c>
      <c r="AI17" s="3"/>
      <c r="AJ17" s="1" t="s">
        <v>45</v>
      </c>
      <c r="AK17" s="3"/>
      <c r="AL17" s="1" t="s">
        <v>30</v>
      </c>
      <c r="AM17" s="3"/>
      <c r="AN17" s="12" t="s">
        <v>30</v>
      </c>
      <c r="AO17" s="3"/>
      <c r="AP17" s="12" t="s">
        <v>30</v>
      </c>
      <c r="AQ17" s="3"/>
      <c r="AR17" s="1" t="s">
        <v>30</v>
      </c>
      <c r="AS17" s="3"/>
      <c r="AT17" s="1" t="s">
        <v>30</v>
      </c>
      <c r="AU17" s="3"/>
      <c r="AV17" s="1" t="s">
        <v>30</v>
      </c>
      <c r="AW17" s="3"/>
      <c r="AX17" s="1" t="s">
        <v>30</v>
      </c>
      <c r="AY17" s="3"/>
      <c r="AZ17" s="1" t="s">
        <v>30</v>
      </c>
      <c r="BA17" s="3"/>
      <c r="BB17" s="1" t="s">
        <v>30</v>
      </c>
      <c r="BC17" s="3"/>
      <c r="BD17" s="1" t="s">
        <v>30</v>
      </c>
      <c r="BE17" s="3"/>
      <c r="BF17" s="1" t="s">
        <v>30</v>
      </c>
      <c r="BG17" s="3"/>
      <c r="BH17" s="4"/>
      <c r="BI17" s="4"/>
      <c r="BJ17" s="4"/>
    </row>
    <row r="18" spans="1:62" ht="15" customHeight="1">
      <c r="A18" s="13" t="s">
        <v>46</v>
      </c>
      <c r="B18" s="15">
        <v>1013</v>
      </c>
      <c r="C18" s="15">
        <v>1018</v>
      </c>
      <c r="D18" s="16">
        <v>1017</v>
      </c>
      <c r="E18" s="15">
        <v>1017</v>
      </c>
      <c r="F18" s="16">
        <v>1019</v>
      </c>
      <c r="G18" s="15">
        <v>1027</v>
      </c>
      <c r="H18" s="16">
        <v>1028</v>
      </c>
      <c r="I18" s="15">
        <v>1036</v>
      </c>
      <c r="J18" s="16">
        <v>1027</v>
      </c>
      <c r="K18" s="15">
        <v>1033</v>
      </c>
      <c r="L18" s="16">
        <v>917</v>
      </c>
      <c r="M18" s="15">
        <v>999</v>
      </c>
      <c r="N18" s="17" t="s">
        <v>32</v>
      </c>
      <c r="O18" s="15">
        <v>1029</v>
      </c>
      <c r="P18" s="16">
        <v>1028</v>
      </c>
      <c r="Q18" s="15">
        <v>1034</v>
      </c>
      <c r="R18" s="16">
        <v>1007</v>
      </c>
      <c r="S18" s="15">
        <v>1023</v>
      </c>
      <c r="T18" s="16">
        <v>1013</v>
      </c>
      <c r="U18" s="14" t="s">
        <v>32</v>
      </c>
      <c r="V18" s="16">
        <v>1004</v>
      </c>
      <c r="W18" s="15">
        <v>998</v>
      </c>
      <c r="X18" s="16">
        <v>970</v>
      </c>
      <c r="Y18" s="15">
        <v>966</v>
      </c>
      <c r="Z18" s="16">
        <v>958</v>
      </c>
      <c r="AA18" s="15">
        <v>975</v>
      </c>
      <c r="AB18" s="16">
        <v>931</v>
      </c>
      <c r="AC18" s="15">
        <v>933</v>
      </c>
      <c r="AD18" s="16">
        <v>910</v>
      </c>
      <c r="AE18" s="15">
        <v>908</v>
      </c>
      <c r="AF18" s="16">
        <v>837</v>
      </c>
      <c r="AG18" s="15">
        <v>871</v>
      </c>
      <c r="AH18" s="16">
        <v>784</v>
      </c>
      <c r="AI18" s="19">
        <v>779</v>
      </c>
      <c r="AJ18" s="15">
        <v>827</v>
      </c>
      <c r="AK18" s="19">
        <v>841</v>
      </c>
      <c r="AL18" s="15">
        <v>793</v>
      </c>
      <c r="AM18" s="19">
        <v>789</v>
      </c>
      <c r="AN18" s="20">
        <v>817</v>
      </c>
      <c r="AO18" s="19">
        <v>794</v>
      </c>
      <c r="AP18" s="20">
        <v>789</v>
      </c>
      <c r="AQ18" s="19">
        <v>778</v>
      </c>
      <c r="AR18" s="26" t="s">
        <v>32</v>
      </c>
      <c r="AS18" s="19">
        <v>698</v>
      </c>
      <c r="AT18" s="15">
        <v>777</v>
      </c>
      <c r="AU18" s="19">
        <v>765</v>
      </c>
      <c r="AV18" s="15">
        <v>796</v>
      </c>
      <c r="AW18" s="19">
        <v>786</v>
      </c>
      <c r="AX18" s="15">
        <v>794</v>
      </c>
      <c r="AY18" s="19">
        <v>786</v>
      </c>
      <c r="AZ18" s="15">
        <v>822</v>
      </c>
      <c r="BA18" s="19">
        <v>817</v>
      </c>
      <c r="BB18" s="15">
        <v>808</v>
      </c>
      <c r="BC18" s="19">
        <v>804</v>
      </c>
      <c r="BD18" s="15">
        <v>887</v>
      </c>
      <c r="BE18" s="19">
        <v>884</v>
      </c>
      <c r="BF18" s="14" t="s">
        <v>32</v>
      </c>
      <c r="BG18" s="19">
        <v>861</v>
      </c>
      <c r="BH18" s="4"/>
      <c r="BI18" s="4"/>
      <c r="BJ18" s="4"/>
    </row>
    <row r="19" spans="1:62" ht="15" customHeight="1">
      <c r="A19" s="11" t="s">
        <v>47</v>
      </c>
      <c r="B19" s="22">
        <v>1045</v>
      </c>
      <c r="C19" s="22">
        <v>1052</v>
      </c>
      <c r="D19" s="23">
        <v>1054</v>
      </c>
      <c r="E19" s="22">
        <v>1059</v>
      </c>
      <c r="F19" s="23">
        <v>1061</v>
      </c>
      <c r="G19" s="22">
        <v>1062</v>
      </c>
      <c r="H19" s="23">
        <v>1049</v>
      </c>
      <c r="I19" s="22">
        <v>1061</v>
      </c>
      <c r="J19" s="23">
        <v>1042</v>
      </c>
      <c r="K19" s="22">
        <v>1053</v>
      </c>
      <c r="L19" s="23">
        <v>1045</v>
      </c>
      <c r="M19" s="22">
        <v>1044</v>
      </c>
      <c r="N19" s="23">
        <v>1037</v>
      </c>
      <c r="O19" s="22">
        <v>1043</v>
      </c>
      <c r="P19" s="23">
        <v>1016</v>
      </c>
      <c r="Q19" s="22">
        <v>1027</v>
      </c>
      <c r="R19" s="23">
        <v>1021</v>
      </c>
      <c r="S19" s="22">
        <v>1021</v>
      </c>
      <c r="T19" s="23">
        <v>1036</v>
      </c>
      <c r="U19" s="22">
        <v>1023</v>
      </c>
      <c r="V19" s="23">
        <v>1008</v>
      </c>
      <c r="W19" s="14" t="s">
        <v>32</v>
      </c>
      <c r="X19" s="23">
        <v>984</v>
      </c>
      <c r="Y19" s="22">
        <v>985</v>
      </c>
      <c r="Z19" s="23">
        <v>959</v>
      </c>
      <c r="AA19" s="22">
        <v>976</v>
      </c>
      <c r="AB19" s="23">
        <v>935</v>
      </c>
      <c r="AC19" s="22">
        <v>945</v>
      </c>
      <c r="AD19" s="23">
        <v>905</v>
      </c>
      <c r="AE19" s="22">
        <v>919</v>
      </c>
      <c r="AF19" s="23">
        <v>873</v>
      </c>
      <c r="AG19" s="22">
        <v>863</v>
      </c>
      <c r="AH19" s="23">
        <v>765</v>
      </c>
      <c r="AI19" s="27">
        <v>763</v>
      </c>
      <c r="AJ19" s="22">
        <v>865</v>
      </c>
      <c r="AK19" s="27">
        <v>870</v>
      </c>
      <c r="AL19" s="22">
        <v>791</v>
      </c>
      <c r="AM19" s="27">
        <v>789</v>
      </c>
      <c r="AN19" s="28">
        <v>783</v>
      </c>
      <c r="AO19" s="27">
        <v>796</v>
      </c>
      <c r="AP19" s="28">
        <v>783</v>
      </c>
      <c r="AQ19" s="27">
        <v>780</v>
      </c>
      <c r="AR19" s="26" t="s">
        <v>32</v>
      </c>
      <c r="AS19" s="27">
        <v>672</v>
      </c>
      <c r="AT19" s="22">
        <v>782</v>
      </c>
      <c r="AU19" s="27">
        <v>771</v>
      </c>
      <c r="AV19" s="22">
        <v>784</v>
      </c>
      <c r="AW19" s="30" t="s">
        <v>32</v>
      </c>
      <c r="AX19" s="22">
        <v>807</v>
      </c>
      <c r="AY19" s="30" t="s">
        <v>32</v>
      </c>
      <c r="AZ19" s="22">
        <v>775</v>
      </c>
      <c r="BA19" s="27">
        <v>773</v>
      </c>
      <c r="BB19" s="22">
        <v>804</v>
      </c>
      <c r="BC19" s="27">
        <v>800</v>
      </c>
      <c r="BD19" s="22">
        <v>875</v>
      </c>
      <c r="BE19" s="27">
        <v>870</v>
      </c>
      <c r="BF19" s="22">
        <v>865</v>
      </c>
      <c r="BG19" s="27">
        <v>859</v>
      </c>
      <c r="BH19" s="4"/>
      <c r="BI19" s="4"/>
      <c r="BJ19" s="4"/>
    </row>
    <row r="20" spans="1:62" ht="15" customHeight="1">
      <c r="A20" s="11" t="s">
        <v>34</v>
      </c>
      <c r="B20" s="22">
        <v>1050</v>
      </c>
      <c r="C20" s="22">
        <v>1073</v>
      </c>
      <c r="D20" s="23">
        <v>1070</v>
      </c>
      <c r="E20" s="22">
        <v>1076</v>
      </c>
      <c r="F20" s="23">
        <v>1079</v>
      </c>
      <c r="G20" s="22">
        <v>1085</v>
      </c>
      <c r="H20" s="23">
        <v>1066</v>
      </c>
      <c r="I20" s="22">
        <v>1080</v>
      </c>
      <c r="J20" s="23">
        <v>1057</v>
      </c>
      <c r="K20" s="22">
        <v>1075</v>
      </c>
      <c r="L20" s="23">
        <v>1036</v>
      </c>
      <c r="M20" s="22">
        <v>1039</v>
      </c>
      <c r="N20" s="23">
        <v>1023</v>
      </c>
      <c r="O20" s="22">
        <v>1036</v>
      </c>
      <c r="P20" s="24" t="s">
        <v>32</v>
      </c>
      <c r="Q20" s="22">
        <v>1031</v>
      </c>
      <c r="R20" s="23">
        <v>1040</v>
      </c>
      <c r="S20" s="22">
        <v>1043</v>
      </c>
      <c r="T20" s="23">
        <v>1023</v>
      </c>
      <c r="U20" s="22">
        <v>1014</v>
      </c>
      <c r="V20" s="23">
        <v>1024</v>
      </c>
      <c r="W20" s="22">
        <v>1022</v>
      </c>
      <c r="X20" s="23">
        <v>982</v>
      </c>
      <c r="Y20" s="22">
        <v>982</v>
      </c>
      <c r="Z20" s="23">
        <v>948</v>
      </c>
      <c r="AA20" s="14" t="s">
        <v>32</v>
      </c>
      <c r="AB20" s="23">
        <v>938</v>
      </c>
      <c r="AC20" s="22">
        <v>932</v>
      </c>
      <c r="AD20" s="23">
        <v>894</v>
      </c>
      <c r="AE20" s="22">
        <v>903</v>
      </c>
      <c r="AF20" s="23">
        <v>860</v>
      </c>
      <c r="AG20" s="22">
        <v>855</v>
      </c>
      <c r="AH20" s="23">
        <v>798</v>
      </c>
      <c r="AI20" s="27">
        <v>793</v>
      </c>
      <c r="AJ20" s="22">
        <v>873</v>
      </c>
      <c r="AK20" s="27">
        <v>864</v>
      </c>
      <c r="AL20" s="26" t="s">
        <v>32</v>
      </c>
      <c r="AM20" s="30" t="s">
        <v>32</v>
      </c>
      <c r="AN20" s="28">
        <v>825</v>
      </c>
      <c r="AO20" s="27">
        <v>804</v>
      </c>
      <c r="AP20" s="28">
        <v>809</v>
      </c>
      <c r="AQ20" s="27">
        <v>799</v>
      </c>
      <c r="AR20" s="26" t="s">
        <v>32</v>
      </c>
      <c r="AS20" s="27">
        <v>686</v>
      </c>
      <c r="AT20" s="22">
        <v>779</v>
      </c>
      <c r="AU20" s="27">
        <v>767</v>
      </c>
      <c r="AV20" s="22">
        <v>808</v>
      </c>
      <c r="AW20" s="27">
        <v>794</v>
      </c>
      <c r="AX20" s="26" t="s">
        <v>32</v>
      </c>
      <c r="AY20" s="30" t="s">
        <v>32</v>
      </c>
      <c r="AZ20" s="22">
        <v>800</v>
      </c>
      <c r="BA20" s="27">
        <v>802</v>
      </c>
      <c r="BB20" s="22">
        <v>799</v>
      </c>
      <c r="BC20" s="27">
        <v>795</v>
      </c>
      <c r="BD20" s="22">
        <v>879</v>
      </c>
      <c r="BE20" s="27">
        <v>868</v>
      </c>
      <c r="BF20" s="22">
        <v>849</v>
      </c>
      <c r="BG20" s="27">
        <v>846</v>
      </c>
      <c r="BH20" s="4"/>
      <c r="BI20" s="4"/>
      <c r="BJ20" s="4"/>
    </row>
    <row r="21" spans="1:62" s="38" customFormat="1" ht="15" customHeight="1">
      <c r="A21" s="31"/>
      <c r="B21" s="32"/>
      <c r="C21" s="33">
        <f>AVERAGE(B18:C20)</f>
        <v>1041.8333333333333</v>
      </c>
      <c r="D21" s="32"/>
      <c r="E21" s="33">
        <f>AVERAGE(D18:E20)</f>
        <v>1048.8333333333333</v>
      </c>
      <c r="F21" s="32"/>
      <c r="G21" s="33">
        <f>AVERAGE(F18:G20)</f>
        <v>1055.5</v>
      </c>
      <c r="H21" s="32"/>
      <c r="I21" s="33">
        <f>AVERAGE(H18:I20)</f>
        <v>1053.3333333333333</v>
      </c>
      <c r="J21" s="32"/>
      <c r="K21" s="33">
        <f>AVERAGE(J18:K20)</f>
        <v>1047.8333333333333</v>
      </c>
      <c r="L21" s="32"/>
      <c r="M21" s="33">
        <f>AVERAGE(L18:M20)</f>
        <v>1013.3333333333334</v>
      </c>
      <c r="N21" s="32"/>
      <c r="O21" s="33">
        <f>AVERAGE(N18:O20)</f>
        <v>1033.6</v>
      </c>
      <c r="P21" s="32"/>
      <c r="Q21" s="33">
        <f>AVERAGE(P18:Q20)</f>
        <v>1027.2</v>
      </c>
      <c r="R21" s="32"/>
      <c r="S21" s="33">
        <f>AVERAGE(R18:S20)</f>
        <v>1025.8333333333333</v>
      </c>
      <c r="T21" s="32"/>
      <c r="U21" s="33">
        <f>AVERAGE(T18:U20)</f>
        <v>1021.8</v>
      </c>
      <c r="V21" s="32"/>
      <c r="W21" s="33">
        <f>AVERAGE(V18:W20)</f>
        <v>1011.2</v>
      </c>
      <c r="X21" s="32"/>
      <c r="Y21" s="33">
        <f>AVERAGE(X18:Y20)</f>
        <v>978.1666666666666</v>
      </c>
      <c r="Z21" s="32"/>
      <c r="AA21" s="33">
        <f>AVERAGE(Z18:AA20)</f>
        <v>963.2</v>
      </c>
      <c r="AB21" s="32"/>
      <c r="AC21" s="33">
        <f>AVERAGE(AB18:AC20)</f>
        <v>935.6666666666666</v>
      </c>
      <c r="AD21" s="32"/>
      <c r="AE21" s="33">
        <f>AVERAGE(AD18:AE20)</f>
        <v>906.5</v>
      </c>
      <c r="AF21" s="32"/>
      <c r="AG21" s="33">
        <f>AVERAGE(AF18:AG20)</f>
        <v>859.8333333333334</v>
      </c>
      <c r="AH21" s="32"/>
      <c r="AI21" s="37">
        <f>AVERAGE(AH18:AI20)</f>
        <v>780.3333333333334</v>
      </c>
      <c r="AJ21" s="32"/>
      <c r="AK21" s="35">
        <f>AVERAGE(AJ18:AK20)</f>
        <v>856.6666666666666</v>
      </c>
      <c r="AL21" s="32"/>
      <c r="AM21" s="35">
        <f>AVERAGE(AL18:AM20)</f>
        <v>790.5</v>
      </c>
      <c r="AN21" s="36"/>
      <c r="AO21" s="35">
        <f>AVERAGE(AN18:AO20)</f>
        <v>803.1666666666666</v>
      </c>
      <c r="AP21" s="36"/>
      <c r="AQ21" s="35">
        <f>AVERAGE(AP18:AQ20)</f>
        <v>789.6666666666666</v>
      </c>
      <c r="AR21" s="32"/>
      <c r="AS21" s="35">
        <f>AVERAGE(AR18:AS20)</f>
        <v>685.3333333333334</v>
      </c>
      <c r="AT21" s="32"/>
      <c r="AU21" s="35">
        <f>AVERAGE(AT18:AU20)</f>
        <v>773.5</v>
      </c>
      <c r="AV21" s="32"/>
      <c r="AW21" s="37">
        <f>AVERAGE(AV18:AW20)</f>
        <v>793.6</v>
      </c>
      <c r="AX21" s="32"/>
      <c r="AY21" s="37">
        <f>AVERAGE(AX18:AY20)</f>
        <v>795.6666666666666</v>
      </c>
      <c r="AZ21" s="32"/>
      <c r="BA21" s="37">
        <f>AVERAGE(AZ18:BA20)</f>
        <v>798.1666666666666</v>
      </c>
      <c r="BB21" s="32"/>
      <c r="BC21" s="37">
        <f>AVERAGE(BB18:BC20)</f>
        <v>801.6666666666666</v>
      </c>
      <c r="BD21" s="32"/>
      <c r="BE21" s="37">
        <f>AVERAGE(BD18:BE20)</f>
        <v>877.1666666666666</v>
      </c>
      <c r="BF21" s="32"/>
      <c r="BG21" s="37">
        <f>AVERAGE(BF18:BG20)</f>
        <v>856</v>
      </c>
      <c r="BH21" s="4"/>
      <c r="BI21" s="4"/>
      <c r="BJ21" s="4"/>
    </row>
    <row r="22" spans="2:62" ht="15" customHeight="1">
      <c r="B22" s="1" t="s">
        <v>48</v>
      </c>
      <c r="C22" s="2"/>
      <c r="D22" s="1" t="s">
        <v>30</v>
      </c>
      <c r="E22" s="2"/>
      <c r="F22" s="1" t="s">
        <v>30</v>
      </c>
      <c r="G22" s="2"/>
      <c r="H22" s="1" t="s">
        <v>30</v>
      </c>
      <c r="I22" s="2"/>
      <c r="J22" s="1" t="s">
        <v>30</v>
      </c>
      <c r="K22" s="2"/>
      <c r="L22" s="1" t="s">
        <v>30</v>
      </c>
      <c r="M22" s="2"/>
      <c r="N22" s="1" t="s">
        <v>30</v>
      </c>
      <c r="O22" s="2"/>
      <c r="P22" s="1" t="s">
        <v>30</v>
      </c>
      <c r="Q22" s="2"/>
      <c r="R22" s="1" t="s">
        <v>30</v>
      </c>
      <c r="S22" s="2"/>
      <c r="T22" s="1" t="s">
        <v>30</v>
      </c>
      <c r="U22" s="2"/>
      <c r="V22" s="1" t="s">
        <v>30</v>
      </c>
      <c r="W22" s="2"/>
      <c r="X22" s="1" t="s">
        <v>30</v>
      </c>
      <c r="Y22" s="2"/>
      <c r="Z22" s="1" t="s">
        <v>30</v>
      </c>
      <c r="AA22" s="2"/>
      <c r="AB22" s="1" t="s">
        <v>30</v>
      </c>
      <c r="AC22" s="2"/>
      <c r="AD22" s="1" t="s">
        <v>30</v>
      </c>
      <c r="AE22" s="2"/>
      <c r="AF22" s="1" t="s">
        <v>30</v>
      </c>
      <c r="AG22" s="2"/>
      <c r="AH22" s="1" t="s">
        <v>30</v>
      </c>
      <c r="AI22" s="3"/>
      <c r="AJ22" s="1" t="s">
        <v>49</v>
      </c>
      <c r="AK22" s="3"/>
      <c r="AL22" s="1" t="s">
        <v>30</v>
      </c>
      <c r="AM22" s="3"/>
      <c r="AN22" s="12" t="s">
        <v>30</v>
      </c>
      <c r="AO22" s="3"/>
      <c r="AP22" s="1" t="s">
        <v>30</v>
      </c>
      <c r="AQ22" s="3"/>
      <c r="AR22" s="1" t="s">
        <v>30</v>
      </c>
      <c r="AS22" s="3"/>
      <c r="AT22" s="1" t="s">
        <v>30</v>
      </c>
      <c r="AU22" s="3"/>
      <c r="AV22" s="1" t="s">
        <v>30</v>
      </c>
      <c r="AW22" s="3"/>
      <c r="AX22" s="1" t="s">
        <v>30</v>
      </c>
      <c r="AY22" s="3"/>
      <c r="AZ22" s="1" t="s">
        <v>30</v>
      </c>
      <c r="BA22" s="3"/>
      <c r="BB22" s="1" t="s">
        <v>30</v>
      </c>
      <c r="BC22" s="3"/>
      <c r="BD22" s="1" t="s">
        <v>30</v>
      </c>
      <c r="BE22" s="3"/>
      <c r="BF22" s="1" t="s">
        <v>30</v>
      </c>
      <c r="BG22" s="3"/>
      <c r="BH22" s="4"/>
      <c r="BI22" s="4"/>
      <c r="BJ22" s="4"/>
    </row>
    <row r="23" spans="1:62" ht="15" customHeight="1">
      <c r="A23" s="13" t="s">
        <v>50</v>
      </c>
      <c r="B23" s="15">
        <v>1154</v>
      </c>
      <c r="C23" s="15">
        <v>1156</v>
      </c>
      <c r="D23" s="16">
        <v>1141</v>
      </c>
      <c r="E23" s="15">
        <v>1142</v>
      </c>
      <c r="F23" s="16">
        <v>1182</v>
      </c>
      <c r="G23" s="15">
        <v>1180</v>
      </c>
      <c r="H23" s="16">
        <v>1205</v>
      </c>
      <c r="I23" s="15">
        <v>1198</v>
      </c>
      <c r="J23" s="16">
        <v>1217</v>
      </c>
      <c r="K23" s="15">
        <v>1216</v>
      </c>
      <c r="L23" s="16">
        <v>1190</v>
      </c>
      <c r="M23" s="15">
        <v>1189</v>
      </c>
      <c r="N23" s="16">
        <v>1204</v>
      </c>
      <c r="O23" s="15">
        <v>1208</v>
      </c>
      <c r="P23" s="16">
        <v>1231</v>
      </c>
      <c r="Q23" s="15">
        <v>1242</v>
      </c>
      <c r="R23" s="16">
        <v>1167</v>
      </c>
      <c r="S23" s="15">
        <v>1166</v>
      </c>
      <c r="T23" s="16">
        <v>1163</v>
      </c>
      <c r="U23" s="15">
        <v>1159</v>
      </c>
      <c r="V23" s="16">
        <v>1168</v>
      </c>
      <c r="W23" s="15">
        <v>1163</v>
      </c>
      <c r="X23" s="16">
        <v>1155</v>
      </c>
      <c r="Y23" s="15">
        <v>1153</v>
      </c>
      <c r="Z23" s="16">
        <v>1108</v>
      </c>
      <c r="AA23" s="14" t="s">
        <v>32</v>
      </c>
      <c r="AB23" s="16">
        <v>1099</v>
      </c>
      <c r="AC23" s="14" t="s">
        <v>32</v>
      </c>
      <c r="AD23" s="16">
        <v>1050</v>
      </c>
      <c r="AE23" s="15">
        <v>1034</v>
      </c>
      <c r="AF23" s="14" t="s">
        <v>32</v>
      </c>
      <c r="AG23" s="15">
        <v>947</v>
      </c>
      <c r="AH23" s="16">
        <v>870</v>
      </c>
      <c r="AI23" s="19">
        <v>864</v>
      </c>
      <c r="AJ23" s="15">
        <v>965</v>
      </c>
      <c r="AK23" s="21" t="s">
        <v>32</v>
      </c>
      <c r="AL23" s="15">
        <v>889</v>
      </c>
      <c r="AM23" s="41" t="s">
        <v>32</v>
      </c>
      <c r="AN23" s="20">
        <v>912</v>
      </c>
      <c r="AO23" s="21" t="s">
        <v>32</v>
      </c>
      <c r="AP23" s="15">
        <v>910</v>
      </c>
      <c r="AQ23" s="19">
        <v>897</v>
      </c>
      <c r="AR23" s="14" t="s">
        <v>32</v>
      </c>
      <c r="AS23" s="19">
        <v>785</v>
      </c>
      <c r="AT23" s="15">
        <v>900</v>
      </c>
      <c r="AU23" s="19">
        <v>881</v>
      </c>
      <c r="AV23" s="15">
        <v>956</v>
      </c>
      <c r="AW23" s="19">
        <v>934</v>
      </c>
      <c r="AX23" s="14" t="s">
        <v>32</v>
      </c>
      <c r="AY23" s="21" t="s">
        <v>32</v>
      </c>
      <c r="AZ23" s="15">
        <v>912</v>
      </c>
      <c r="BA23" s="19">
        <v>925</v>
      </c>
      <c r="BB23" s="15">
        <v>918</v>
      </c>
      <c r="BC23" s="19">
        <v>911</v>
      </c>
      <c r="BD23" s="15">
        <v>1020</v>
      </c>
      <c r="BE23" s="19">
        <v>1017</v>
      </c>
      <c r="BF23" s="15">
        <v>992</v>
      </c>
      <c r="BG23" s="19">
        <v>981</v>
      </c>
      <c r="BH23" s="4"/>
      <c r="BI23" s="4"/>
      <c r="BJ23" s="4"/>
    </row>
    <row r="24" spans="1:62" ht="15" customHeight="1">
      <c r="A24" s="11" t="s">
        <v>51</v>
      </c>
      <c r="B24" s="26" t="s">
        <v>32</v>
      </c>
      <c r="C24" s="22">
        <v>1269</v>
      </c>
      <c r="D24" s="24" t="s">
        <v>32</v>
      </c>
      <c r="E24" s="22">
        <v>1267</v>
      </c>
      <c r="F24" s="24" t="s">
        <v>32</v>
      </c>
      <c r="G24" s="22">
        <v>1261</v>
      </c>
      <c r="H24" s="23">
        <v>1250</v>
      </c>
      <c r="I24" s="22">
        <v>1247</v>
      </c>
      <c r="J24" s="23">
        <v>1236</v>
      </c>
      <c r="K24" s="22">
        <v>1243</v>
      </c>
      <c r="L24" s="23">
        <v>1230</v>
      </c>
      <c r="M24" s="22">
        <v>1230</v>
      </c>
      <c r="N24" s="23">
        <v>1253</v>
      </c>
      <c r="O24" s="22">
        <v>1261</v>
      </c>
      <c r="P24" s="23">
        <v>1216</v>
      </c>
      <c r="Q24" s="22">
        <v>1231</v>
      </c>
      <c r="R24" s="23">
        <v>1214</v>
      </c>
      <c r="S24" s="22">
        <v>1221</v>
      </c>
      <c r="T24" s="23">
        <v>1193</v>
      </c>
      <c r="U24" s="22">
        <v>1190</v>
      </c>
      <c r="V24" s="23">
        <v>1195</v>
      </c>
      <c r="W24" s="22">
        <v>1185</v>
      </c>
      <c r="X24" s="23">
        <v>1171</v>
      </c>
      <c r="Y24" s="22">
        <v>1168</v>
      </c>
      <c r="Z24" s="23">
        <v>1143</v>
      </c>
      <c r="AA24" s="22">
        <v>1144</v>
      </c>
      <c r="AB24" s="23">
        <v>1081</v>
      </c>
      <c r="AC24" s="22">
        <v>1082</v>
      </c>
      <c r="AD24" s="23">
        <v>1056</v>
      </c>
      <c r="AE24" s="22">
        <v>1057</v>
      </c>
      <c r="AF24" s="23">
        <v>946</v>
      </c>
      <c r="AG24" s="22">
        <v>956</v>
      </c>
      <c r="AH24" s="23">
        <v>839</v>
      </c>
      <c r="AI24" s="27">
        <v>831</v>
      </c>
      <c r="AJ24" s="22">
        <v>963</v>
      </c>
      <c r="AK24" s="27">
        <v>945</v>
      </c>
      <c r="AL24" s="26" t="s">
        <v>32</v>
      </c>
      <c r="AM24" s="27">
        <v>856</v>
      </c>
      <c r="AN24" s="28">
        <v>887</v>
      </c>
      <c r="AO24" s="21" t="s">
        <v>32</v>
      </c>
      <c r="AP24" s="22">
        <v>875</v>
      </c>
      <c r="AQ24" s="27">
        <v>873</v>
      </c>
      <c r="AR24" s="26" t="s">
        <v>32</v>
      </c>
      <c r="AS24" s="27">
        <v>764</v>
      </c>
      <c r="AT24" s="22">
        <v>923</v>
      </c>
      <c r="AU24" s="27">
        <v>904</v>
      </c>
      <c r="AV24" s="22">
        <v>948</v>
      </c>
      <c r="AW24" s="27">
        <v>927</v>
      </c>
      <c r="AX24" s="26" t="s">
        <v>32</v>
      </c>
      <c r="AY24" s="27">
        <v>912</v>
      </c>
      <c r="AZ24" s="22">
        <v>936</v>
      </c>
      <c r="BA24" s="27">
        <v>930</v>
      </c>
      <c r="BB24" s="22">
        <v>902</v>
      </c>
      <c r="BC24" s="27">
        <v>895</v>
      </c>
      <c r="BD24" s="22">
        <v>1017</v>
      </c>
      <c r="BE24" s="27">
        <v>1018</v>
      </c>
      <c r="BF24" s="22">
        <v>1019</v>
      </c>
      <c r="BG24" s="27">
        <v>1012</v>
      </c>
      <c r="BH24" s="4"/>
      <c r="BI24" s="4"/>
      <c r="BJ24" s="4"/>
    </row>
    <row r="25" spans="1:62" ht="15" customHeight="1">
      <c r="A25" s="11" t="s">
        <v>34</v>
      </c>
      <c r="B25" s="22">
        <v>1258</v>
      </c>
      <c r="C25" s="22">
        <v>1255</v>
      </c>
      <c r="D25" s="24" t="s">
        <v>32</v>
      </c>
      <c r="E25" s="22">
        <v>1276</v>
      </c>
      <c r="F25" s="24" t="s">
        <v>32</v>
      </c>
      <c r="G25" s="22">
        <v>1250</v>
      </c>
      <c r="H25" s="23">
        <v>1263</v>
      </c>
      <c r="I25" s="22">
        <v>1267</v>
      </c>
      <c r="J25" s="23">
        <v>1250</v>
      </c>
      <c r="K25" s="22">
        <v>1242</v>
      </c>
      <c r="L25" s="23">
        <v>1249</v>
      </c>
      <c r="M25" s="22">
        <v>1258</v>
      </c>
      <c r="N25" s="24" t="s">
        <v>32</v>
      </c>
      <c r="O25" s="22">
        <v>1240</v>
      </c>
      <c r="P25" s="23">
        <v>1225</v>
      </c>
      <c r="Q25" s="22">
        <v>1242</v>
      </c>
      <c r="R25" s="23">
        <v>1217</v>
      </c>
      <c r="S25" s="22">
        <v>1221</v>
      </c>
      <c r="T25" s="23">
        <v>1215</v>
      </c>
      <c r="U25" s="14" t="s">
        <v>32</v>
      </c>
      <c r="V25" s="23">
        <v>1176</v>
      </c>
      <c r="W25" s="22">
        <v>1176</v>
      </c>
      <c r="X25" s="23">
        <v>1170</v>
      </c>
      <c r="Y25" s="22">
        <v>1169</v>
      </c>
      <c r="Z25" s="23">
        <v>1131</v>
      </c>
      <c r="AA25" s="22">
        <v>1132</v>
      </c>
      <c r="AB25" s="23">
        <v>1100</v>
      </c>
      <c r="AC25" s="22">
        <v>1102</v>
      </c>
      <c r="AD25" s="23">
        <v>1061</v>
      </c>
      <c r="AE25" s="22">
        <v>1055</v>
      </c>
      <c r="AF25" s="14" t="s">
        <v>32</v>
      </c>
      <c r="AG25" s="22">
        <v>982</v>
      </c>
      <c r="AH25" s="23">
        <v>855</v>
      </c>
      <c r="AI25" s="27">
        <v>851</v>
      </c>
      <c r="AJ25" s="22">
        <v>968</v>
      </c>
      <c r="AK25" s="27">
        <v>966</v>
      </c>
      <c r="AL25" s="22">
        <v>901</v>
      </c>
      <c r="AM25" s="27">
        <v>885</v>
      </c>
      <c r="AN25" s="28">
        <v>889</v>
      </c>
      <c r="AO25" s="21" t="s">
        <v>32</v>
      </c>
      <c r="AP25" s="22">
        <v>895</v>
      </c>
      <c r="AQ25" s="27">
        <v>877</v>
      </c>
      <c r="AR25" s="26" t="s">
        <v>32</v>
      </c>
      <c r="AS25" s="27">
        <v>769</v>
      </c>
      <c r="AT25" s="22">
        <v>896</v>
      </c>
      <c r="AU25" s="27">
        <v>886</v>
      </c>
      <c r="AV25" s="22">
        <v>919</v>
      </c>
      <c r="AW25" s="27">
        <v>896</v>
      </c>
      <c r="AX25" s="22">
        <v>922</v>
      </c>
      <c r="AY25" s="27">
        <v>919</v>
      </c>
      <c r="AZ25" s="22">
        <v>916</v>
      </c>
      <c r="BA25" s="27">
        <v>912</v>
      </c>
      <c r="BB25" s="22">
        <v>926</v>
      </c>
      <c r="BC25" s="27">
        <v>923</v>
      </c>
      <c r="BD25" s="22">
        <v>1024</v>
      </c>
      <c r="BE25" s="27">
        <v>1023</v>
      </c>
      <c r="BF25" s="22">
        <v>1026</v>
      </c>
      <c r="BG25" s="27">
        <v>1018</v>
      </c>
      <c r="BH25" s="4"/>
      <c r="BI25" s="4"/>
      <c r="BJ25" s="4"/>
    </row>
    <row r="26" spans="1:62" s="38" customFormat="1" ht="15" customHeight="1">
      <c r="A26" s="31"/>
      <c r="B26" s="32"/>
      <c r="C26" s="33">
        <f>AVERAGE(B23:C25)</f>
        <v>1218.4</v>
      </c>
      <c r="D26" s="32"/>
      <c r="E26" s="33">
        <f>AVERAGE(D23:E25)</f>
        <v>1206.5</v>
      </c>
      <c r="F26" s="32"/>
      <c r="G26" s="33">
        <f>AVERAGE(F23:G25)</f>
        <v>1218.25</v>
      </c>
      <c r="H26" s="32"/>
      <c r="I26" s="33">
        <f>AVERAGE(H23:I25)</f>
        <v>1238.3333333333333</v>
      </c>
      <c r="J26" s="32"/>
      <c r="K26" s="33">
        <f>AVERAGE(J23:K25)</f>
        <v>1234</v>
      </c>
      <c r="L26" s="32"/>
      <c r="M26" s="33">
        <f>AVERAGE(L23:M25)</f>
        <v>1224.3333333333333</v>
      </c>
      <c r="N26" s="32"/>
      <c r="O26" s="33">
        <f>AVERAGE(N23:O25)</f>
        <v>1233.2</v>
      </c>
      <c r="P26" s="32"/>
      <c r="Q26" s="33">
        <f>AVERAGE(P23:Q25)</f>
        <v>1231.1666666666667</v>
      </c>
      <c r="R26" s="32"/>
      <c r="S26" s="33">
        <f>AVERAGE(R23:S25)</f>
        <v>1201</v>
      </c>
      <c r="T26" s="32"/>
      <c r="U26" s="33">
        <f>AVERAGE(T23:U25)</f>
        <v>1184</v>
      </c>
      <c r="V26" s="32"/>
      <c r="W26" s="33">
        <f>AVERAGE(V23:W25)</f>
        <v>1177.1666666666667</v>
      </c>
      <c r="X26" s="32"/>
      <c r="Y26" s="33">
        <f>AVERAGE(X23:Y25)</f>
        <v>1164.3333333333333</v>
      </c>
      <c r="Z26" s="32"/>
      <c r="AA26" s="33">
        <f>AVERAGE(Z23:AA25)</f>
        <v>1131.6</v>
      </c>
      <c r="AB26" s="32"/>
      <c r="AC26" s="33">
        <f>AVERAGE(AB23:AC25)</f>
        <v>1092.8</v>
      </c>
      <c r="AD26" s="32"/>
      <c r="AE26" s="33">
        <f>AVERAGE(AD23:AE25)</f>
        <v>1052.1666666666667</v>
      </c>
      <c r="AF26" s="32"/>
      <c r="AG26" s="33">
        <f>AVERAGE(AF23:AG25)</f>
        <v>957.75</v>
      </c>
      <c r="AH26" s="32"/>
      <c r="AI26" s="37">
        <f>AVERAGE(AH23:AI25)</f>
        <v>851.6666666666666</v>
      </c>
      <c r="AJ26" s="32"/>
      <c r="AK26" s="35">
        <f>AVERAGE(AJ23:AK25)</f>
        <v>961.4</v>
      </c>
      <c r="AL26" s="32"/>
      <c r="AM26" s="35">
        <f>AVERAGE(AL23:AM25)</f>
        <v>882.75</v>
      </c>
      <c r="AN26" s="36"/>
      <c r="AO26" s="35">
        <f>AVERAGE(AN23:AO25)</f>
        <v>896</v>
      </c>
      <c r="AP26" s="32"/>
      <c r="AQ26" s="35">
        <f>AVERAGE(AP23:AQ25)</f>
        <v>887.8333333333334</v>
      </c>
      <c r="AR26" s="32"/>
      <c r="AS26" s="35">
        <f>AVERAGE(AR23:AS25)</f>
        <v>772.6666666666666</v>
      </c>
      <c r="AT26" s="32"/>
      <c r="AU26" s="35">
        <f>AVERAGE(AT23:AU25)</f>
        <v>898.3333333333334</v>
      </c>
      <c r="AV26" s="32"/>
      <c r="AW26" s="37">
        <f>AVERAGE(AV23:AW25)</f>
        <v>930</v>
      </c>
      <c r="AX26" s="32"/>
      <c r="AY26" s="37">
        <f>AVERAGE(AX23:AY25)</f>
        <v>917.6666666666666</v>
      </c>
      <c r="AZ26" s="32"/>
      <c r="BA26" s="37">
        <f>AVERAGE(AZ23:BA25)</f>
        <v>921.8333333333334</v>
      </c>
      <c r="BB26" s="32"/>
      <c r="BC26" s="37">
        <f>AVERAGE(BB23:BC25)</f>
        <v>912.5</v>
      </c>
      <c r="BD26" s="32"/>
      <c r="BE26" s="37">
        <f>AVERAGE(BD23:BE25)</f>
        <v>1019.8333333333334</v>
      </c>
      <c r="BF26" s="32"/>
      <c r="BG26" s="37">
        <f>AVERAGE(BF23:BG25)</f>
        <v>1008</v>
      </c>
      <c r="BH26" s="4"/>
      <c r="BI26" s="4"/>
      <c r="BJ26" s="4"/>
    </row>
    <row r="27" spans="2:62" ht="15" customHeight="1">
      <c r="B27" s="1" t="s">
        <v>30</v>
      </c>
      <c r="C27" s="2"/>
      <c r="D27" s="1" t="s">
        <v>30</v>
      </c>
      <c r="E27" s="2"/>
      <c r="F27" s="1" t="s">
        <v>30</v>
      </c>
      <c r="G27" s="2"/>
      <c r="H27" s="1" t="s">
        <v>30</v>
      </c>
      <c r="I27" s="2"/>
      <c r="J27" s="1" t="s">
        <v>30</v>
      </c>
      <c r="K27" s="2"/>
      <c r="L27" s="1" t="s">
        <v>30</v>
      </c>
      <c r="M27" s="2"/>
      <c r="N27" s="1" t="s">
        <v>30</v>
      </c>
      <c r="O27" s="2"/>
      <c r="P27" s="1" t="s">
        <v>30</v>
      </c>
      <c r="Q27" s="2"/>
      <c r="R27" s="1" t="s">
        <v>30</v>
      </c>
      <c r="S27" s="2"/>
      <c r="T27" s="1" t="s">
        <v>30</v>
      </c>
      <c r="U27" s="2"/>
      <c r="V27" s="1" t="s">
        <v>30</v>
      </c>
      <c r="W27" s="2"/>
      <c r="X27" s="1" t="s">
        <v>30</v>
      </c>
      <c r="Y27" s="2"/>
      <c r="Z27" s="1" t="s">
        <v>30</v>
      </c>
      <c r="AA27" s="2"/>
      <c r="AB27" s="1" t="s">
        <v>30</v>
      </c>
      <c r="AC27" s="2"/>
      <c r="AD27" s="1" t="s">
        <v>30</v>
      </c>
      <c r="AE27" s="2"/>
      <c r="AF27" s="1" t="s">
        <v>30</v>
      </c>
      <c r="AG27" s="2"/>
      <c r="AH27" s="1" t="s">
        <v>30</v>
      </c>
      <c r="AI27" s="3"/>
      <c r="AJ27" s="1" t="s">
        <v>52</v>
      </c>
      <c r="AK27" s="3"/>
      <c r="AL27" s="1" t="s">
        <v>30</v>
      </c>
      <c r="AM27" s="3"/>
      <c r="AN27" s="12" t="s">
        <v>30</v>
      </c>
      <c r="AO27" s="3"/>
      <c r="AP27" s="1" t="s">
        <v>30</v>
      </c>
      <c r="AQ27" s="3"/>
      <c r="AR27" s="1" t="s">
        <v>30</v>
      </c>
      <c r="AS27" s="3"/>
      <c r="AT27" s="1" t="s">
        <v>30</v>
      </c>
      <c r="AU27" s="3"/>
      <c r="AV27" s="1" t="s">
        <v>30</v>
      </c>
      <c r="AW27" s="3"/>
      <c r="AX27" s="1" t="s">
        <v>30</v>
      </c>
      <c r="AY27" s="3"/>
      <c r="AZ27" s="1" t="s">
        <v>30</v>
      </c>
      <c r="BA27" s="3"/>
      <c r="BB27" s="1" t="s">
        <v>30</v>
      </c>
      <c r="BC27" s="3"/>
      <c r="BD27" s="1" t="s">
        <v>30</v>
      </c>
      <c r="BE27" s="3"/>
      <c r="BF27" s="1" t="s">
        <v>30</v>
      </c>
      <c r="BG27" s="3"/>
      <c r="BH27" s="4"/>
      <c r="BI27" s="4"/>
      <c r="BJ27" s="4"/>
    </row>
    <row r="28" spans="1:62" ht="15" customHeight="1">
      <c r="A28" s="13" t="s">
        <v>53</v>
      </c>
      <c r="B28" s="15">
        <v>1060</v>
      </c>
      <c r="C28" s="15">
        <v>1065</v>
      </c>
      <c r="D28" s="16">
        <v>1044</v>
      </c>
      <c r="E28" s="15">
        <v>1046</v>
      </c>
      <c r="F28" s="16">
        <v>1074</v>
      </c>
      <c r="G28" s="15">
        <v>1081</v>
      </c>
      <c r="H28" s="16">
        <v>1051</v>
      </c>
      <c r="I28" s="15">
        <v>1060</v>
      </c>
      <c r="J28" s="16">
        <v>1078</v>
      </c>
      <c r="K28" s="15">
        <v>1089</v>
      </c>
      <c r="L28" s="16">
        <v>1094</v>
      </c>
      <c r="M28" s="15">
        <v>1094</v>
      </c>
      <c r="N28" s="16">
        <v>1041</v>
      </c>
      <c r="O28" s="15">
        <v>1046</v>
      </c>
      <c r="P28" s="17" t="s">
        <v>32</v>
      </c>
      <c r="Q28" s="15">
        <v>1124</v>
      </c>
      <c r="R28" s="16">
        <v>1068</v>
      </c>
      <c r="S28" s="15">
        <v>1067</v>
      </c>
      <c r="T28" s="16">
        <v>1059</v>
      </c>
      <c r="U28" s="14" t="s">
        <v>32</v>
      </c>
      <c r="V28" s="16">
        <v>1054</v>
      </c>
      <c r="W28" s="15">
        <v>1062</v>
      </c>
      <c r="X28" s="16">
        <v>1022</v>
      </c>
      <c r="Y28" s="15">
        <v>1027</v>
      </c>
      <c r="Z28" s="16">
        <v>1010</v>
      </c>
      <c r="AA28" s="15">
        <v>1012</v>
      </c>
      <c r="AB28" s="16">
        <v>993</v>
      </c>
      <c r="AC28" s="15">
        <v>995</v>
      </c>
      <c r="AD28" s="16">
        <v>964</v>
      </c>
      <c r="AE28" s="15">
        <v>952</v>
      </c>
      <c r="AF28" s="16">
        <v>908</v>
      </c>
      <c r="AG28" s="15">
        <v>905</v>
      </c>
      <c r="AH28" s="16">
        <v>806</v>
      </c>
      <c r="AI28" s="19">
        <v>802</v>
      </c>
      <c r="AJ28" s="15">
        <v>930</v>
      </c>
      <c r="AK28" s="19">
        <v>918</v>
      </c>
      <c r="AL28" s="26" t="s">
        <v>32</v>
      </c>
      <c r="AM28" s="19">
        <v>850</v>
      </c>
      <c r="AN28" s="20">
        <v>862</v>
      </c>
      <c r="AO28" s="19">
        <v>837</v>
      </c>
      <c r="AP28" s="15">
        <v>848</v>
      </c>
      <c r="AQ28" s="19">
        <v>837</v>
      </c>
      <c r="AR28" s="15">
        <v>742</v>
      </c>
      <c r="AS28" s="19">
        <v>737</v>
      </c>
      <c r="AT28" s="15">
        <v>835</v>
      </c>
      <c r="AU28" s="19">
        <v>826</v>
      </c>
      <c r="AV28" s="15">
        <v>872</v>
      </c>
      <c r="AW28" s="19">
        <v>865</v>
      </c>
      <c r="AX28" s="14" t="s">
        <v>32</v>
      </c>
      <c r="AY28" s="19">
        <v>865</v>
      </c>
      <c r="AZ28" s="15">
        <v>843</v>
      </c>
      <c r="BA28" s="19">
        <v>845</v>
      </c>
      <c r="BB28" s="15">
        <v>870</v>
      </c>
      <c r="BC28" s="19">
        <v>862</v>
      </c>
      <c r="BD28" s="15">
        <v>935</v>
      </c>
      <c r="BE28" s="19">
        <v>931</v>
      </c>
      <c r="BF28" s="15">
        <v>937</v>
      </c>
      <c r="BG28" s="19">
        <v>931</v>
      </c>
      <c r="BH28" s="4"/>
      <c r="BI28" s="4"/>
      <c r="BJ28" s="4"/>
    </row>
    <row r="29" spans="1:62" ht="15" customHeight="1">
      <c r="A29" s="11" t="s">
        <v>54</v>
      </c>
      <c r="B29" s="22">
        <v>1112</v>
      </c>
      <c r="C29" s="22">
        <v>1114</v>
      </c>
      <c r="D29" s="23">
        <v>1111</v>
      </c>
      <c r="E29" s="22">
        <v>1113</v>
      </c>
      <c r="F29" s="23">
        <v>1138</v>
      </c>
      <c r="G29" s="22">
        <v>1143</v>
      </c>
      <c r="H29" s="23">
        <v>1118</v>
      </c>
      <c r="I29" s="22">
        <v>1124</v>
      </c>
      <c r="J29" s="23">
        <v>1115</v>
      </c>
      <c r="K29" s="22">
        <v>1127</v>
      </c>
      <c r="L29" s="23">
        <v>1129</v>
      </c>
      <c r="M29" s="22">
        <v>1128</v>
      </c>
      <c r="N29" s="23">
        <v>1087</v>
      </c>
      <c r="O29" s="22">
        <v>1090</v>
      </c>
      <c r="P29" s="23">
        <v>1087</v>
      </c>
      <c r="Q29" s="26" t="s">
        <v>32</v>
      </c>
      <c r="R29" s="23">
        <v>1100</v>
      </c>
      <c r="S29" s="22">
        <v>1100</v>
      </c>
      <c r="T29" s="23">
        <v>1077</v>
      </c>
      <c r="U29" s="14" t="s">
        <v>32</v>
      </c>
      <c r="V29" s="23">
        <v>1050</v>
      </c>
      <c r="W29" s="22">
        <v>1053</v>
      </c>
      <c r="X29" s="23">
        <v>1024</v>
      </c>
      <c r="Y29" s="22">
        <v>1027</v>
      </c>
      <c r="Z29" s="23">
        <v>1021</v>
      </c>
      <c r="AA29" s="22">
        <v>1023</v>
      </c>
      <c r="AB29" s="23">
        <v>985</v>
      </c>
      <c r="AC29" s="22">
        <v>988</v>
      </c>
      <c r="AD29" s="23">
        <v>977</v>
      </c>
      <c r="AE29" s="22">
        <v>979</v>
      </c>
      <c r="AF29" s="23">
        <v>884</v>
      </c>
      <c r="AG29" s="22">
        <v>879</v>
      </c>
      <c r="AH29" s="23">
        <v>822</v>
      </c>
      <c r="AI29" s="27">
        <v>817</v>
      </c>
      <c r="AJ29" s="22">
        <v>927</v>
      </c>
      <c r="AK29" s="27">
        <v>918</v>
      </c>
      <c r="AL29" s="22">
        <v>830</v>
      </c>
      <c r="AM29" s="27">
        <v>824</v>
      </c>
      <c r="AN29" s="28">
        <v>844</v>
      </c>
      <c r="AO29" s="27">
        <v>829</v>
      </c>
      <c r="AP29" s="22">
        <v>877</v>
      </c>
      <c r="AQ29" s="27">
        <v>863</v>
      </c>
      <c r="AR29" s="22">
        <v>748</v>
      </c>
      <c r="AS29" s="14" t="s">
        <v>32</v>
      </c>
      <c r="AT29" s="22">
        <v>872</v>
      </c>
      <c r="AU29" s="27">
        <v>860</v>
      </c>
      <c r="AV29" s="22">
        <v>890</v>
      </c>
      <c r="AW29" s="27">
        <v>879</v>
      </c>
      <c r="AX29" s="22">
        <v>829</v>
      </c>
      <c r="AY29" s="27">
        <v>822</v>
      </c>
      <c r="AZ29" s="22">
        <v>892</v>
      </c>
      <c r="BA29" s="27">
        <v>884</v>
      </c>
      <c r="BB29" s="22">
        <v>875</v>
      </c>
      <c r="BC29" s="27">
        <v>867</v>
      </c>
      <c r="BD29" s="22">
        <v>957</v>
      </c>
      <c r="BE29" s="27">
        <v>952</v>
      </c>
      <c r="BF29" s="22">
        <v>918</v>
      </c>
      <c r="BG29" s="27">
        <v>912</v>
      </c>
      <c r="BH29" s="4"/>
      <c r="BI29" s="4"/>
      <c r="BJ29" s="4"/>
    </row>
    <row r="30" spans="1:62" ht="15" customHeight="1">
      <c r="A30" s="11" t="s">
        <v>55</v>
      </c>
      <c r="B30" s="22">
        <v>1119</v>
      </c>
      <c r="C30" s="22">
        <v>1122</v>
      </c>
      <c r="D30" s="23">
        <v>1118</v>
      </c>
      <c r="E30" s="22">
        <v>1122</v>
      </c>
      <c r="F30" s="23">
        <v>1104</v>
      </c>
      <c r="G30" s="22">
        <v>1107</v>
      </c>
      <c r="H30" s="23">
        <v>1115</v>
      </c>
      <c r="I30" s="22">
        <v>1125</v>
      </c>
      <c r="J30" s="23">
        <v>1103</v>
      </c>
      <c r="K30" s="22">
        <v>1111</v>
      </c>
      <c r="L30" s="23">
        <v>1116</v>
      </c>
      <c r="M30" s="22">
        <v>1116</v>
      </c>
      <c r="N30" s="23">
        <v>1075</v>
      </c>
      <c r="O30" s="22">
        <v>1085</v>
      </c>
      <c r="P30" s="23">
        <v>1087</v>
      </c>
      <c r="Q30" s="22">
        <v>1093</v>
      </c>
      <c r="R30" s="23">
        <v>1060</v>
      </c>
      <c r="S30" s="22">
        <v>1056</v>
      </c>
      <c r="T30" s="23">
        <v>1060</v>
      </c>
      <c r="U30" s="14" t="s">
        <v>32</v>
      </c>
      <c r="V30" s="23">
        <v>1051</v>
      </c>
      <c r="W30" s="22">
        <v>1049</v>
      </c>
      <c r="X30" s="23">
        <v>1026</v>
      </c>
      <c r="Y30" s="22">
        <v>1032</v>
      </c>
      <c r="Z30" s="23">
        <v>1020</v>
      </c>
      <c r="AA30" s="22">
        <v>1026</v>
      </c>
      <c r="AB30" s="23">
        <v>990</v>
      </c>
      <c r="AC30" s="22">
        <v>991</v>
      </c>
      <c r="AD30" s="23">
        <v>964</v>
      </c>
      <c r="AE30" s="22">
        <v>960</v>
      </c>
      <c r="AF30" s="23">
        <v>913</v>
      </c>
      <c r="AG30" s="22">
        <v>908</v>
      </c>
      <c r="AH30" s="23">
        <v>818</v>
      </c>
      <c r="AI30" s="27">
        <v>814</v>
      </c>
      <c r="AJ30" s="22">
        <v>901</v>
      </c>
      <c r="AK30" s="27">
        <v>888</v>
      </c>
      <c r="AL30" s="22">
        <v>843</v>
      </c>
      <c r="AM30" s="27">
        <v>830</v>
      </c>
      <c r="AN30" s="29" t="s">
        <v>32</v>
      </c>
      <c r="AO30" s="30" t="s">
        <v>32</v>
      </c>
      <c r="AP30" s="22">
        <v>888</v>
      </c>
      <c r="AQ30" s="27">
        <v>867</v>
      </c>
      <c r="AR30" s="22">
        <v>782</v>
      </c>
      <c r="AS30" s="27">
        <v>776</v>
      </c>
      <c r="AT30" s="22">
        <v>875</v>
      </c>
      <c r="AU30" s="27">
        <v>862</v>
      </c>
      <c r="AV30" s="22">
        <v>911</v>
      </c>
      <c r="AW30" s="27">
        <v>900</v>
      </c>
      <c r="AX30" s="26" t="s">
        <v>32</v>
      </c>
      <c r="AY30" s="30" t="s">
        <v>32</v>
      </c>
      <c r="AZ30" s="22">
        <v>853</v>
      </c>
      <c r="BA30" s="27">
        <v>848</v>
      </c>
      <c r="BB30" s="26" t="s">
        <v>32</v>
      </c>
      <c r="BC30" s="30" t="s">
        <v>32</v>
      </c>
      <c r="BD30" s="22">
        <v>959</v>
      </c>
      <c r="BE30" s="27">
        <v>958</v>
      </c>
      <c r="BF30" s="26" t="s">
        <v>32</v>
      </c>
      <c r="BG30" s="30" t="s">
        <v>32</v>
      </c>
      <c r="BH30" s="4"/>
      <c r="BI30" s="4"/>
      <c r="BJ30" s="4"/>
    </row>
    <row r="31" spans="1:62" s="38" customFormat="1" ht="15" customHeight="1">
      <c r="A31" s="31"/>
      <c r="B31" s="32"/>
      <c r="C31" s="33">
        <f>AVERAGE(B28:C30)</f>
        <v>1098.6666666666667</v>
      </c>
      <c r="D31" s="32"/>
      <c r="E31" s="33">
        <f>AVERAGE(D28:E30)</f>
        <v>1092.3333333333333</v>
      </c>
      <c r="F31" s="32"/>
      <c r="G31" s="33">
        <f>AVERAGE(F28:G30)</f>
        <v>1107.8333333333333</v>
      </c>
      <c r="H31" s="32"/>
      <c r="I31" s="33">
        <f>AVERAGE(H28:I30)</f>
        <v>1098.8333333333333</v>
      </c>
      <c r="J31" s="32"/>
      <c r="K31" s="33">
        <f>AVERAGE(J28:K30)</f>
        <v>1103.8333333333333</v>
      </c>
      <c r="L31" s="32"/>
      <c r="M31" s="33">
        <f>AVERAGE(L28:M30)</f>
        <v>1112.8333333333333</v>
      </c>
      <c r="N31" s="32"/>
      <c r="O31" s="33">
        <f>AVERAGE(N28:O30)</f>
        <v>1070.6666666666667</v>
      </c>
      <c r="P31" s="32"/>
      <c r="Q31" s="33">
        <f>AVERAGE(P28:Q30)</f>
        <v>1097.75</v>
      </c>
      <c r="R31" s="32"/>
      <c r="S31" s="33">
        <f>AVERAGE(R28:S30)</f>
        <v>1075.1666666666667</v>
      </c>
      <c r="T31" s="32"/>
      <c r="U31" s="33">
        <f>AVERAGE(T28:U30)</f>
        <v>1065.3333333333333</v>
      </c>
      <c r="V31" s="32"/>
      <c r="W31" s="33">
        <f>AVERAGE(V28:W30)</f>
        <v>1053.1666666666667</v>
      </c>
      <c r="X31" s="32"/>
      <c r="Y31" s="33">
        <f>AVERAGE(X28:Y30)</f>
        <v>1026.3333333333333</v>
      </c>
      <c r="Z31" s="32"/>
      <c r="AA31" s="33">
        <f>AVERAGE(Z28:AA30)</f>
        <v>1018.6666666666666</v>
      </c>
      <c r="AB31" s="32"/>
      <c r="AC31" s="33">
        <f>AVERAGE(AB28:AC30)</f>
        <v>990.3333333333334</v>
      </c>
      <c r="AD31" s="32"/>
      <c r="AE31" s="33">
        <f>AVERAGE(AD28:AE30)</f>
        <v>966</v>
      </c>
      <c r="AF31" s="32"/>
      <c r="AG31" s="33">
        <f>AVERAGE(AF28:AG30)</f>
        <v>899.5</v>
      </c>
      <c r="AH31" s="32"/>
      <c r="AI31" s="37">
        <f>AVERAGE(AH28:AI30)</f>
        <v>813.1666666666666</v>
      </c>
      <c r="AJ31" s="32"/>
      <c r="AK31" s="35">
        <f>AVERAGE(AJ28:AK30)</f>
        <v>913.6666666666666</v>
      </c>
      <c r="AL31" s="32"/>
      <c r="AM31" s="35">
        <f>AVERAGE(AL28:AM30)</f>
        <v>835.4</v>
      </c>
      <c r="AN31" s="36"/>
      <c r="AO31" s="35">
        <f>AVERAGE(AN28:AO30)</f>
        <v>843</v>
      </c>
      <c r="AP31" s="32"/>
      <c r="AQ31" s="35">
        <f>AVERAGE(AP28:AQ30)</f>
        <v>863.3333333333334</v>
      </c>
      <c r="AR31" s="32"/>
      <c r="AS31" s="35">
        <f>AVERAGE(AR28:AS30)</f>
        <v>757</v>
      </c>
      <c r="AT31" s="32"/>
      <c r="AU31" s="35">
        <f>AVERAGE(AT28:AU30)</f>
        <v>855</v>
      </c>
      <c r="AV31" s="32"/>
      <c r="AW31" s="37">
        <f>AVERAGE(AV28:AW30)</f>
        <v>886.1666666666666</v>
      </c>
      <c r="AX31" s="32"/>
      <c r="AY31" s="37">
        <f>AVERAGE(AX28:AY30)</f>
        <v>838.6666666666666</v>
      </c>
      <c r="AZ31" s="32"/>
      <c r="BA31" s="37">
        <f>AVERAGE(AZ28:BA30)</f>
        <v>860.8333333333334</v>
      </c>
      <c r="BB31" s="32"/>
      <c r="BC31" s="37">
        <f>AVERAGE(BB28:BC30)</f>
        <v>868.5</v>
      </c>
      <c r="BD31" s="32"/>
      <c r="BE31" s="37">
        <f>AVERAGE(BD28:BE30)</f>
        <v>948.6666666666666</v>
      </c>
      <c r="BF31" s="32"/>
      <c r="BG31" s="37">
        <f>AVERAGE(BF28:BG30)</f>
        <v>924.5</v>
      </c>
      <c r="BH31" s="4"/>
      <c r="BI31" s="4"/>
      <c r="BJ31" s="4"/>
    </row>
    <row r="32" spans="2:62" ht="15" customHeight="1">
      <c r="B32" s="1" t="s">
        <v>30</v>
      </c>
      <c r="C32" s="2"/>
      <c r="D32" s="1" t="s">
        <v>30</v>
      </c>
      <c r="E32" s="2"/>
      <c r="F32" s="1" t="s">
        <v>30</v>
      </c>
      <c r="G32" s="2"/>
      <c r="H32" s="1" t="s">
        <v>30</v>
      </c>
      <c r="I32" s="2"/>
      <c r="J32" s="1" t="s">
        <v>30</v>
      </c>
      <c r="K32" s="2"/>
      <c r="L32" s="1" t="s">
        <v>30</v>
      </c>
      <c r="M32" s="2"/>
      <c r="N32" s="1" t="s">
        <v>30</v>
      </c>
      <c r="O32" s="2"/>
      <c r="P32" s="1" t="s">
        <v>30</v>
      </c>
      <c r="Q32" s="2"/>
      <c r="R32" s="1" t="s">
        <v>30</v>
      </c>
      <c r="S32" s="2"/>
      <c r="T32" s="1" t="s">
        <v>30</v>
      </c>
      <c r="U32" s="2"/>
      <c r="V32" s="1" t="s">
        <v>30</v>
      </c>
      <c r="W32" s="2"/>
      <c r="X32" s="1" t="s">
        <v>30</v>
      </c>
      <c r="Y32" s="2"/>
      <c r="Z32" s="1" t="s">
        <v>30</v>
      </c>
      <c r="AA32" s="2"/>
      <c r="AB32" s="1" t="s">
        <v>30</v>
      </c>
      <c r="AC32" s="2"/>
      <c r="AD32" s="1" t="s">
        <v>30</v>
      </c>
      <c r="AE32" s="2"/>
      <c r="AF32" s="1" t="s">
        <v>30</v>
      </c>
      <c r="AG32" s="2"/>
      <c r="AH32" s="1" t="s">
        <v>30</v>
      </c>
      <c r="AI32" s="3"/>
      <c r="AJ32" s="1" t="s">
        <v>56</v>
      </c>
      <c r="AK32" s="3"/>
      <c r="AL32" s="1" t="s">
        <v>30</v>
      </c>
      <c r="AM32" s="3"/>
      <c r="AN32" s="12" t="s">
        <v>30</v>
      </c>
      <c r="AO32" s="3"/>
      <c r="AP32" s="1" t="s">
        <v>30</v>
      </c>
      <c r="AQ32" s="3"/>
      <c r="AR32" s="1" t="s">
        <v>30</v>
      </c>
      <c r="AS32" s="3"/>
      <c r="AT32" s="1" t="s">
        <v>30</v>
      </c>
      <c r="AU32" s="3"/>
      <c r="AV32" s="1" t="s">
        <v>30</v>
      </c>
      <c r="AW32" s="3"/>
      <c r="AX32" s="1" t="s">
        <v>30</v>
      </c>
      <c r="AY32" s="3"/>
      <c r="AZ32" s="1" t="s">
        <v>30</v>
      </c>
      <c r="BA32" s="3"/>
      <c r="BB32" s="1" t="s">
        <v>30</v>
      </c>
      <c r="BC32" s="3"/>
      <c r="BD32" s="1" t="s">
        <v>30</v>
      </c>
      <c r="BE32" s="3"/>
      <c r="BF32" s="1" t="s">
        <v>30</v>
      </c>
      <c r="BG32" s="3"/>
      <c r="BH32" s="4"/>
      <c r="BI32" s="4"/>
      <c r="BJ32" s="4"/>
    </row>
    <row r="33" spans="1:62" ht="15" customHeight="1">
      <c r="A33" s="13" t="s">
        <v>53</v>
      </c>
      <c r="B33" s="15">
        <v>1153</v>
      </c>
      <c r="C33" s="15">
        <v>1155</v>
      </c>
      <c r="D33" s="16">
        <v>1131</v>
      </c>
      <c r="E33" s="15">
        <v>1129</v>
      </c>
      <c r="F33" s="16">
        <v>1109</v>
      </c>
      <c r="G33" s="15">
        <v>1110</v>
      </c>
      <c r="H33" s="16">
        <v>1153</v>
      </c>
      <c r="I33" s="15">
        <v>1155</v>
      </c>
      <c r="J33" s="16">
        <v>1091</v>
      </c>
      <c r="K33" s="15">
        <v>1095</v>
      </c>
      <c r="L33" s="16">
        <v>1163</v>
      </c>
      <c r="M33" s="15">
        <v>1162</v>
      </c>
      <c r="N33" s="16">
        <v>1188</v>
      </c>
      <c r="O33" s="15">
        <v>1198</v>
      </c>
      <c r="P33" s="16">
        <v>1186</v>
      </c>
      <c r="Q33" s="15">
        <v>1207</v>
      </c>
      <c r="R33" s="16">
        <v>1080</v>
      </c>
      <c r="S33" s="15">
        <v>1084</v>
      </c>
      <c r="T33" s="16">
        <v>1083</v>
      </c>
      <c r="U33" s="15">
        <v>1094</v>
      </c>
      <c r="V33" s="16">
        <v>1084</v>
      </c>
      <c r="W33" s="15">
        <v>1080</v>
      </c>
      <c r="X33" s="16">
        <v>1120</v>
      </c>
      <c r="Y33" s="15">
        <v>1123</v>
      </c>
      <c r="Z33" s="16">
        <v>1022</v>
      </c>
      <c r="AA33" s="15">
        <v>1026</v>
      </c>
      <c r="AB33" s="16">
        <v>1058</v>
      </c>
      <c r="AC33" s="14" t="s">
        <v>32</v>
      </c>
      <c r="AD33" s="16">
        <v>966</v>
      </c>
      <c r="AE33" s="15">
        <v>965</v>
      </c>
      <c r="AF33" s="16">
        <v>938</v>
      </c>
      <c r="AG33" s="15">
        <v>937</v>
      </c>
      <c r="AH33" s="16">
        <v>839</v>
      </c>
      <c r="AI33" s="19">
        <v>833</v>
      </c>
      <c r="AJ33" s="15">
        <v>928</v>
      </c>
      <c r="AK33" s="19">
        <v>918</v>
      </c>
      <c r="AL33" s="15">
        <v>864</v>
      </c>
      <c r="AM33" s="19">
        <v>848</v>
      </c>
      <c r="AN33" s="20">
        <v>882</v>
      </c>
      <c r="AO33" s="19">
        <v>857</v>
      </c>
      <c r="AP33" s="15">
        <v>890</v>
      </c>
      <c r="AQ33" s="19">
        <v>849</v>
      </c>
      <c r="AR33" s="15">
        <v>775</v>
      </c>
      <c r="AS33" s="19">
        <v>768</v>
      </c>
      <c r="AT33" s="15">
        <v>860</v>
      </c>
      <c r="AU33" s="19">
        <v>854</v>
      </c>
      <c r="AV33" s="15">
        <v>906</v>
      </c>
      <c r="AW33" s="19">
        <v>900</v>
      </c>
      <c r="AX33" s="15">
        <v>898</v>
      </c>
      <c r="AY33" s="19">
        <v>892</v>
      </c>
      <c r="AZ33" s="15">
        <v>902</v>
      </c>
      <c r="BA33" s="19">
        <v>899</v>
      </c>
      <c r="BB33" s="15">
        <v>876</v>
      </c>
      <c r="BC33" s="19">
        <v>871</v>
      </c>
      <c r="BD33" s="15">
        <v>963</v>
      </c>
      <c r="BE33" s="19">
        <v>956</v>
      </c>
      <c r="BF33" s="15">
        <v>912</v>
      </c>
      <c r="BG33" s="19">
        <v>913</v>
      </c>
      <c r="BH33" s="4"/>
      <c r="BI33" s="4"/>
      <c r="BJ33" s="4"/>
    </row>
    <row r="34" spans="1:62" ht="15" customHeight="1">
      <c r="A34" s="11" t="s">
        <v>57</v>
      </c>
      <c r="B34" s="22">
        <v>1176</v>
      </c>
      <c r="C34" s="22">
        <v>1177</v>
      </c>
      <c r="D34" s="23">
        <v>1141</v>
      </c>
      <c r="E34" s="22">
        <v>1141</v>
      </c>
      <c r="F34" s="23">
        <v>1214</v>
      </c>
      <c r="G34" s="22">
        <v>1208</v>
      </c>
      <c r="H34" s="23">
        <v>1151</v>
      </c>
      <c r="I34" s="22">
        <v>1158</v>
      </c>
      <c r="J34" s="23">
        <v>1207</v>
      </c>
      <c r="K34" s="22">
        <v>1212</v>
      </c>
      <c r="L34" s="23">
        <v>1133</v>
      </c>
      <c r="M34" s="22">
        <v>1140</v>
      </c>
      <c r="N34" s="23">
        <v>1194</v>
      </c>
      <c r="O34" s="22">
        <v>1207</v>
      </c>
      <c r="P34" s="23">
        <v>1173</v>
      </c>
      <c r="Q34" s="22">
        <v>1207</v>
      </c>
      <c r="R34" s="23">
        <v>1147</v>
      </c>
      <c r="S34" s="22">
        <v>1147</v>
      </c>
      <c r="T34" s="23">
        <v>1112</v>
      </c>
      <c r="U34" s="22">
        <v>1127</v>
      </c>
      <c r="V34" s="23">
        <v>1112</v>
      </c>
      <c r="W34" s="22">
        <v>1109</v>
      </c>
      <c r="X34" s="23">
        <v>1049</v>
      </c>
      <c r="Y34" s="22">
        <v>1054</v>
      </c>
      <c r="Z34" s="23">
        <v>1031</v>
      </c>
      <c r="AA34" s="22">
        <v>1032</v>
      </c>
      <c r="AB34" s="23">
        <v>1051</v>
      </c>
      <c r="AC34" s="22">
        <v>1053</v>
      </c>
      <c r="AD34" s="14" t="s">
        <v>32</v>
      </c>
      <c r="AE34" s="22">
        <v>952</v>
      </c>
      <c r="AF34" s="23">
        <v>890</v>
      </c>
      <c r="AG34" s="22">
        <v>889</v>
      </c>
      <c r="AH34" s="23">
        <v>814</v>
      </c>
      <c r="AI34" s="27">
        <v>812</v>
      </c>
      <c r="AJ34" s="22">
        <v>929</v>
      </c>
      <c r="AK34" s="27">
        <v>915</v>
      </c>
      <c r="AL34" s="22">
        <v>876</v>
      </c>
      <c r="AM34" s="27">
        <v>873</v>
      </c>
      <c r="AN34" s="28">
        <v>887</v>
      </c>
      <c r="AO34" s="27">
        <v>877</v>
      </c>
      <c r="AP34" s="22">
        <v>844</v>
      </c>
      <c r="AQ34" s="27">
        <v>833</v>
      </c>
      <c r="AR34" s="22">
        <v>774</v>
      </c>
      <c r="AS34" s="27">
        <v>768</v>
      </c>
      <c r="AT34" s="22">
        <v>856</v>
      </c>
      <c r="AU34" s="27">
        <v>841</v>
      </c>
      <c r="AV34" s="22">
        <v>942</v>
      </c>
      <c r="AW34" s="30" t="s">
        <v>32</v>
      </c>
      <c r="AX34" s="26" t="s">
        <v>32</v>
      </c>
      <c r="AY34" s="27">
        <v>897</v>
      </c>
      <c r="AZ34" s="22">
        <v>819</v>
      </c>
      <c r="BA34" s="27">
        <v>820</v>
      </c>
      <c r="BB34" s="22">
        <v>905</v>
      </c>
      <c r="BC34" s="27">
        <v>899</v>
      </c>
      <c r="BD34" s="22">
        <v>956</v>
      </c>
      <c r="BE34" s="27">
        <v>950</v>
      </c>
      <c r="BF34" s="22">
        <v>914</v>
      </c>
      <c r="BG34" s="27">
        <v>914</v>
      </c>
      <c r="BH34" s="4"/>
      <c r="BI34" s="4"/>
      <c r="BJ34" s="4"/>
    </row>
    <row r="35" spans="1:62" ht="15" customHeight="1">
      <c r="A35" s="11" t="s">
        <v>36</v>
      </c>
      <c r="B35" s="22">
        <v>1222</v>
      </c>
      <c r="C35" s="22">
        <v>1222</v>
      </c>
      <c r="D35" s="23">
        <v>1178</v>
      </c>
      <c r="E35" s="22">
        <v>1180</v>
      </c>
      <c r="F35" s="23">
        <v>1222</v>
      </c>
      <c r="G35" s="22">
        <v>1224</v>
      </c>
      <c r="H35" s="23">
        <v>1211</v>
      </c>
      <c r="I35" s="22">
        <v>1219</v>
      </c>
      <c r="J35" s="23">
        <v>1137</v>
      </c>
      <c r="K35" s="22">
        <v>1150</v>
      </c>
      <c r="L35" s="23">
        <v>1208</v>
      </c>
      <c r="M35" s="22">
        <v>1208</v>
      </c>
      <c r="N35" s="23">
        <v>1209</v>
      </c>
      <c r="O35" s="22">
        <v>1206</v>
      </c>
      <c r="P35" s="23">
        <v>1164</v>
      </c>
      <c r="Q35" s="26" t="s">
        <v>32</v>
      </c>
      <c r="R35" s="23">
        <v>1157</v>
      </c>
      <c r="S35" s="22">
        <v>1157</v>
      </c>
      <c r="T35" s="23">
        <v>1170</v>
      </c>
      <c r="U35" s="22">
        <v>1169</v>
      </c>
      <c r="V35" s="23">
        <v>1106</v>
      </c>
      <c r="W35" s="22">
        <v>1126</v>
      </c>
      <c r="X35" s="23">
        <v>1094</v>
      </c>
      <c r="Y35" s="22">
        <v>1104</v>
      </c>
      <c r="Z35" s="23">
        <v>1098</v>
      </c>
      <c r="AA35" s="14" t="s">
        <v>32</v>
      </c>
      <c r="AB35" s="23">
        <v>1075</v>
      </c>
      <c r="AC35" s="22">
        <v>1075</v>
      </c>
      <c r="AD35" s="23">
        <v>982</v>
      </c>
      <c r="AE35" s="14" t="s">
        <v>32</v>
      </c>
      <c r="AF35" s="23">
        <v>888</v>
      </c>
      <c r="AG35" s="22">
        <v>886</v>
      </c>
      <c r="AH35" s="23">
        <v>845</v>
      </c>
      <c r="AI35" s="27">
        <v>839</v>
      </c>
      <c r="AJ35" s="22">
        <v>917</v>
      </c>
      <c r="AK35" s="27">
        <v>915</v>
      </c>
      <c r="AL35" s="22">
        <v>853</v>
      </c>
      <c r="AM35" s="27">
        <v>856</v>
      </c>
      <c r="AN35" s="28">
        <v>882</v>
      </c>
      <c r="AO35" s="27">
        <v>861</v>
      </c>
      <c r="AP35" s="22">
        <v>855</v>
      </c>
      <c r="AQ35" s="27">
        <v>838</v>
      </c>
      <c r="AR35" s="22">
        <v>762</v>
      </c>
      <c r="AS35" s="27">
        <v>757</v>
      </c>
      <c r="AT35" s="22">
        <v>892</v>
      </c>
      <c r="AU35" s="27">
        <v>876</v>
      </c>
      <c r="AV35" s="26" t="s">
        <v>32</v>
      </c>
      <c r="AW35" s="27">
        <v>893</v>
      </c>
      <c r="AX35" s="26" t="s">
        <v>32</v>
      </c>
      <c r="AY35" s="30" t="s">
        <v>32</v>
      </c>
      <c r="AZ35" s="22">
        <v>846</v>
      </c>
      <c r="BA35" s="27">
        <v>846</v>
      </c>
      <c r="BB35" s="26" t="s">
        <v>32</v>
      </c>
      <c r="BC35" s="30" t="s">
        <v>32</v>
      </c>
      <c r="BD35" s="22">
        <v>997</v>
      </c>
      <c r="BE35" s="27">
        <v>992</v>
      </c>
      <c r="BF35" s="26" t="s">
        <v>32</v>
      </c>
      <c r="BG35" s="30" t="s">
        <v>32</v>
      </c>
      <c r="BH35" s="4"/>
      <c r="BI35" s="4"/>
      <c r="BJ35" s="4"/>
    </row>
    <row r="36" spans="1:62" s="38" customFormat="1" ht="15" customHeight="1">
      <c r="A36" s="31"/>
      <c r="B36" s="32"/>
      <c r="C36" s="33">
        <f>AVERAGE(B33:C35)</f>
        <v>1184.1666666666667</v>
      </c>
      <c r="D36" s="32"/>
      <c r="E36" s="33">
        <f>AVERAGE(D33:E35)</f>
        <v>1150</v>
      </c>
      <c r="F36" s="32"/>
      <c r="G36" s="33">
        <f>AVERAGE(F33:G35)</f>
        <v>1181.1666666666667</v>
      </c>
      <c r="H36" s="32"/>
      <c r="I36" s="33">
        <f>AVERAGE(H33:I35)</f>
        <v>1174.5</v>
      </c>
      <c r="J36" s="32"/>
      <c r="K36" s="33">
        <f>AVERAGE(J33:K35)</f>
        <v>1148.6666666666667</v>
      </c>
      <c r="L36" s="32"/>
      <c r="M36" s="33">
        <f>AVERAGE(L33:M35)</f>
        <v>1169</v>
      </c>
      <c r="N36" s="32"/>
      <c r="O36" s="33">
        <f>AVERAGE(N33:O35)</f>
        <v>1200.3333333333333</v>
      </c>
      <c r="P36" s="32"/>
      <c r="Q36" s="33">
        <f>AVERAGE(P33:Q35)</f>
        <v>1187.4</v>
      </c>
      <c r="R36" s="32"/>
      <c r="S36" s="33">
        <f>AVERAGE(R33:S35)</f>
        <v>1128.6666666666667</v>
      </c>
      <c r="T36" s="32"/>
      <c r="U36" s="33">
        <f>AVERAGE(T33:U35)</f>
        <v>1125.8333333333333</v>
      </c>
      <c r="V36" s="32"/>
      <c r="W36" s="33">
        <f>AVERAGE(V33:W35)</f>
        <v>1102.8333333333333</v>
      </c>
      <c r="X36" s="32"/>
      <c r="Y36" s="33">
        <f>AVERAGE(X33:Y35)</f>
        <v>1090.6666666666667</v>
      </c>
      <c r="Z36" s="32"/>
      <c r="AA36" s="33">
        <f>AVERAGE(Z33:AA35)</f>
        <v>1041.8</v>
      </c>
      <c r="AB36" s="32"/>
      <c r="AC36" s="33">
        <f>AVERAGE(AB33:AC35)</f>
        <v>1062.4</v>
      </c>
      <c r="AD36" s="32"/>
      <c r="AE36" s="33">
        <f>AVERAGE(AD33:AE35)</f>
        <v>966.25</v>
      </c>
      <c r="AF36" s="32"/>
      <c r="AG36" s="33">
        <f>AVERAGE(AF33:AG35)</f>
        <v>904.6666666666666</v>
      </c>
      <c r="AH36" s="32"/>
      <c r="AI36" s="37">
        <f>AVERAGE(AH33:AI35)</f>
        <v>830.3333333333334</v>
      </c>
      <c r="AJ36" s="32"/>
      <c r="AK36" s="35">
        <f>AVERAGE(AJ33:AK35)</f>
        <v>920.3333333333334</v>
      </c>
      <c r="AL36" s="32"/>
      <c r="AM36" s="35">
        <f>AVERAGE(AL33:AM35)</f>
        <v>861.6666666666666</v>
      </c>
      <c r="AN36" s="36"/>
      <c r="AO36" s="35">
        <f>AVERAGE(AN33:AO35)</f>
        <v>874.3333333333334</v>
      </c>
      <c r="AP36" s="32"/>
      <c r="AQ36" s="35">
        <f>AVERAGE(AP33:AQ35)</f>
        <v>851.5</v>
      </c>
      <c r="AR36" s="32"/>
      <c r="AS36" s="35">
        <f>AVERAGE(AR33:AS35)</f>
        <v>767.3333333333334</v>
      </c>
      <c r="AT36" s="32"/>
      <c r="AU36" s="35">
        <f>AVERAGE(AT33:AU35)</f>
        <v>863.1666666666666</v>
      </c>
      <c r="AV36" s="32"/>
      <c r="AW36" s="37">
        <f>AVERAGE(AV33:AW35)</f>
        <v>910.25</v>
      </c>
      <c r="AX36" s="32"/>
      <c r="AY36" s="37">
        <f>AVERAGE(AX33:AY35)</f>
        <v>895.6666666666666</v>
      </c>
      <c r="AZ36" s="32"/>
      <c r="BA36" s="37">
        <f>AVERAGE(AZ33:BA35)</f>
        <v>855.3333333333334</v>
      </c>
      <c r="BB36" s="32"/>
      <c r="BC36" s="37">
        <f>AVERAGE(BB33:BC35)</f>
        <v>887.75</v>
      </c>
      <c r="BD36" s="32"/>
      <c r="BE36" s="37">
        <f>AVERAGE(BD33:BE35)</f>
        <v>969</v>
      </c>
      <c r="BF36" s="32"/>
      <c r="BG36" s="37">
        <f>AVERAGE(BF33:BG35)</f>
        <v>913.25</v>
      </c>
      <c r="BH36" s="4"/>
      <c r="BI36" s="4"/>
      <c r="BJ36" s="4"/>
    </row>
    <row r="37" spans="1:64" ht="1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5"/>
      <c r="AD37" s="46" t="s">
        <v>30</v>
      </c>
      <c r="AE37" s="2"/>
      <c r="AF37" s="1" t="s">
        <v>30</v>
      </c>
      <c r="AG37" s="2"/>
      <c r="AH37" s="1" t="s">
        <v>30</v>
      </c>
      <c r="AI37" s="3"/>
      <c r="AJ37" s="47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"/>
      <c r="BI37" s="4"/>
      <c r="BJ37" s="4"/>
      <c r="BK37" s="43"/>
      <c r="BL37" s="43"/>
    </row>
    <row r="38" spans="1:64" ht="15" customHeight="1">
      <c r="A38" s="4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9" t="s">
        <v>46</v>
      </c>
      <c r="AD38" s="50">
        <v>984</v>
      </c>
      <c r="AE38" s="14" t="s">
        <v>32</v>
      </c>
      <c r="AF38" s="50">
        <v>871</v>
      </c>
      <c r="AG38" s="50">
        <v>871</v>
      </c>
      <c r="AH38" s="50">
        <v>781</v>
      </c>
      <c r="AI38" s="51">
        <v>775</v>
      </c>
      <c r="AJ38" s="52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" customHeight="1">
      <c r="A39" s="4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3" t="s">
        <v>58</v>
      </c>
      <c r="AD39" s="50">
        <v>945</v>
      </c>
      <c r="AE39" s="50">
        <v>950</v>
      </c>
      <c r="AF39" s="50">
        <v>863</v>
      </c>
      <c r="AG39" s="50">
        <v>870</v>
      </c>
      <c r="AH39" s="50">
        <v>808</v>
      </c>
      <c r="AI39" s="51">
        <v>799</v>
      </c>
      <c r="AJ39" s="52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" customHeight="1">
      <c r="A40" s="4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3" t="s">
        <v>34</v>
      </c>
      <c r="AD40" s="50">
        <v>960</v>
      </c>
      <c r="AE40" s="14" t="s">
        <v>32</v>
      </c>
      <c r="AF40" s="50">
        <v>893</v>
      </c>
      <c r="AG40" s="50">
        <v>894</v>
      </c>
      <c r="AH40" s="50">
        <v>791</v>
      </c>
      <c r="AI40" s="51">
        <v>787</v>
      </c>
      <c r="AJ40" s="52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" customHeight="1">
      <c r="A41" s="4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4"/>
      <c r="AD41" s="50"/>
      <c r="AE41" s="33">
        <f>AVERAGE(AD38:AE40)</f>
        <v>959.75</v>
      </c>
      <c r="AF41" s="50"/>
      <c r="AG41" s="33">
        <f>AVERAGE(AF38:AG40)</f>
        <v>877</v>
      </c>
      <c r="AH41" s="50"/>
      <c r="AI41" s="37">
        <f>AVERAGE(AH38:AI40)</f>
        <v>790.1666666666666</v>
      </c>
      <c r="AJ41" s="52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2.75">
      <c r="A42" s="4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J42" s="52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2.75">
      <c r="A43" s="4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J43" s="52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</sheetData>
  <mergeCells count="12">
    <mergeCell ref="AJ1:AK1"/>
    <mergeCell ref="AL1:AM1"/>
    <mergeCell ref="AN1:AO1"/>
    <mergeCell ref="AP1:AQ1"/>
    <mergeCell ref="AR1:AS1"/>
    <mergeCell ref="AT1:AU1"/>
    <mergeCell ref="AV1:AW1"/>
    <mergeCell ref="AX1:AY1"/>
    <mergeCell ref="BF1:BG1"/>
    <mergeCell ref="AZ1:BA1"/>
    <mergeCell ref="BB1:BC1"/>
    <mergeCell ref="BD1:BE1"/>
  </mergeCells>
  <printOptions horizontalCentered="1"/>
  <pageMargins left="0.5" right="0.51" top="1" bottom="0.71" header="0.55" footer="0.37"/>
  <pageSetup horizontalDpi="600" verticalDpi="6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"/>
  <sheetViews>
    <sheetView workbookViewId="0" topLeftCell="A1">
      <selection activeCell="AJ1" sqref="AJ1:AO1"/>
    </sheetView>
  </sheetViews>
  <sheetFormatPr defaultColWidth="9.140625" defaultRowHeight="12.75"/>
  <cols>
    <col min="1" max="1" width="12.7109375" style="11" customWidth="1"/>
    <col min="3" max="3" width="9.140625" style="55" customWidth="1"/>
    <col min="5" max="5" width="9.140625" style="55" customWidth="1"/>
    <col min="7" max="7" width="9.140625" style="55" customWidth="1"/>
    <col min="9" max="9" width="9.140625" style="55" customWidth="1"/>
    <col min="11" max="11" width="9.140625" style="55" customWidth="1"/>
    <col min="13" max="13" width="9.140625" style="55" customWidth="1"/>
    <col min="15" max="15" width="9.140625" style="55" customWidth="1"/>
    <col min="17" max="17" width="9.140625" style="55" customWidth="1"/>
    <col min="19" max="19" width="9.140625" style="55" customWidth="1"/>
    <col min="21" max="21" width="9.140625" style="55" customWidth="1"/>
    <col min="23" max="23" width="9.140625" style="55" customWidth="1"/>
    <col min="25" max="25" width="9.140625" style="55" customWidth="1"/>
    <col min="27" max="27" width="9.140625" style="55" customWidth="1"/>
    <col min="29" max="29" width="9.140625" style="55" customWidth="1"/>
    <col min="31" max="31" width="9.140625" style="55" customWidth="1"/>
    <col min="33" max="33" width="9.140625" style="55" customWidth="1"/>
    <col min="35" max="35" width="9.140625" style="56" customWidth="1"/>
    <col min="36" max="46" width="9.140625" style="4" customWidth="1"/>
  </cols>
  <sheetData>
    <row r="1" spans="1:46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67" t="s">
        <v>59</v>
      </c>
      <c r="AK1" s="68"/>
      <c r="AL1" s="69"/>
      <c r="AM1" s="69"/>
      <c r="AN1" s="69"/>
      <c r="AO1" s="70"/>
      <c r="AP1" s="9"/>
      <c r="AQ1" s="9"/>
      <c r="AR1" s="9"/>
      <c r="AS1" s="9"/>
      <c r="AT1" s="9"/>
    </row>
    <row r="2" spans="2:41" ht="15" customHeight="1">
      <c r="B2" s="1" t="s">
        <v>30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1" t="s">
        <v>60</v>
      </c>
      <c r="AK2" s="3"/>
      <c r="AL2" s="1" t="s">
        <v>30</v>
      </c>
      <c r="AM2" s="3"/>
      <c r="AN2" s="1" t="s">
        <v>30</v>
      </c>
      <c r="AO2" s="3"/>
    </row>
    <row r="3" spans="1:41" ht="15" customHeight="1">
      <c r="A3" s="13" t="s">
        <v>61</v>
      </c>
      <c r="B3" s="14" t="s">
        <v>32</v>
      </c>
      <c r="C3" s="15">
        <v>1494</v>
      </c>
      <c r="D3" s="16">
        <v>1499</v>
      </c>
      <c r="E3" s="15">
        <v>1492</v>
      </c>
      <c r="F3" s="16">
        <v>1452</v>
      </c>
      <c r="G3" s="15">
        <v>1447</v>
      </c>
      <c r="H3" s="16">
        <v>1515</v>
      </c>
      <c r="I3" s="15">
        <v>1510</v>
      </c>
      <c r="J3" s="16">
        <v>1465</v>
      </c>
      <c r="K3" s="15">
        <v>1462</v>
      </c>
      <c r="L3" s="16">
        <v>1473</v>
      </c>
      <c r="M3" s="15">
        <v>1474</v>
      </c>
      <c r="N3" s="14" t="s">
        <v>32</v>
      </c>
      <c r="O3" s="15">
        <v>1468</v>
      </c>
      <c r="P3" s="14" t="s">
        <v>32</v>
      </c>
      <c r="Q3" s="15">
        <v>1419</v>
      </c>
      <c r="R3" s="14" t="s">
        <v>32</v>
      </c>
      <c r="S3" s="15">
        <v>1423</v>
      </c>
      <c r="T3" s="14" t="s">
        <v>32</v>
      </c>
      <c r="U3" s="15">
        <v>1411</v>
      </c>
      <c r="V3" s="14" t="s">
        <v>32</v>
      </c>
      <c r="W3" s="15">
        <v>1380</v>
      </c>
      <c r="X3" s="16">
        <v>1360</v>
      </c>
      <c r="Y3" s="15">
        <v>1362</v>
      </c>
      <c r="Z3" s="14" t="s">
        <v>32</v>
      </c>
      <c r="AA3" s="15">
        <v>1317</v>
      </c>
      <c r="AB3" s="14" t="s">
        <v>32</v>
      </c>
      <c r="AC3" s="15">
        <v>1311</v>
      </c>
      <c r="AD3" s="16">
        <v>1244</v>
      </c>
      <c r="AE3" s="15">
        <v>1263</v>
      </c>
      <c r="AF3" s="16">
        <v>1163</v>
      </c>
      <c r="AG3" s="15">
        <v>1158</v>
      </c>
      <c r="AH3" s="16">
        <v>1066</v>
      </c>
      <c r="AI3" s="19">
        <v>1056</v>
      </c>
      <c r="AJ3" s="15">
        <v>1180</v>
      </c>
      <c r="AK3" s="19">
        <v>1183</v>
      </c>
      <c r="AL3" s="15">
        <v>1150</v>
      </c>
      <c r="AM3" s="41" t="s">
        <v>32</v>
      </c>
      <c r="AN3" s="15">
        <v>1157</v>
      </c>
      <c r="AO3" s="19">
        <v>1150</v>
      </c>
    </row>
    <row r="4" spans="1:41" ht="15" customHeight="1">
      <c r="A4" s="11" t="s">
        <v>62</v>
      </c>
      <c r="B4" s="22">
        <v>1512</v>
      </c>
      <c r="C4" s="22">
        <v>1509</v>
      </c>
      <c r="D4" s="23">
        <v>1507</v>
      </c>
      <c r="E4" s="22">
        <v>1502</v>
      </c>
      <c r="F4" s="23">
        <v>1493</v>
      </c>
      <c r="G4" s="22">
        <v>1490</v>
      </c>
      <c r="H4" s="23">
        <v>1452</v>
      </c>
      <c r="I4" s="22">
        <v>1448</v>
      </c>
      <c r="J4" s="14" t="s">
        <v>32</v>
      </c>
      <c r="K4" s="22">
        <v>1478</v>
      </c>
      <c r="L4" s="23">
        <v>1455</v>
      </c>
      <c r="M4" s="22">
        <v>1453</v>
      </c>
      <c r="N4" s="14" t="s">
        <v>32</v>
      </c>
      <c r="O4" s="22">
        <v>1476</v>
      </c>
      <c r="P4" s="14" t="s">
        <v>32</v>
      </c>
      <c r="Q4" s="22">
        <v>1419</v>
      </c>
      <c r="R4" s="14" t="s">
        <v>32</v>
      </c>
      <c r="S4" s="22">
        <v>1464</v>
      </c>
      <c r="T4" s="23">
        <v>1405</v>
      </c>
      <c r="U4" s="22">
        <v>1399</v>
      </c>
      <c r="V4" s="14" t="s">
        <v>32</v>
      </c>
      <c r="W4" s="22">
        <v>1379</v>
      </c>
      <c r="X4" s="14" t="s">
        <v>32</v>
      </c>
      <c r="Y4" s="22">
        <v>1350</v>
      </c>
      <c r="Z4" s="14" t="s">
        <v>32</v>
      </c>
      <c r="AA4" s="22">
        <v>1303</v>
      </c>
      <c r="AB4" s="14" t="s">
        <v>32</v>
      </c>
      <c r="AC4" s="22">
        <v>1313</v>
      </c>
      <c r="AD4" s="23">
        <v>1229</v>
      </c>
      <c r="AE4" s="22">
        <v>1225</v>
      </c>
      <c r="AF4" s="23">
        <v>1161</v>
      </c>
      <c r="AG4" s="22">
        <v>1163</v>
      </c>
      <c r="AH4" s="23">
        <v>1098</v>
      </c>
      <c r="AI4" s="27">
        <v>1090</v>
      </c>
      <c r="AJ4" s="22">
        <v>1161</v>
      </c>
      <c r="AK4" s="27">
        <v>1157</v>
      </c>
      <c r="AL4" s="22">
        <v>1183</v>
      </c>
      <c r="AM4" s="27">
        <v>1173</v>
      </c>
      <c r="AN4" s="22">
        <v>1181</v>
      </c>
      <c r="AO4" s="27">
        <v>1167</v>
      </c>
    </row>
    <row r="5" spans="1:42" ht="15" customHeight="1">
      <c r="A5" s="11" t="s">
        <v>63</v>
      </c>
      <c r="B5" s="14" t="s">
        <v>32</v>
      </c>
      <c r="C5" s="22">
        <v>1496</v>
      </c>
      <c r="D5" s="23">
        <v>1478</v>
      </c>
      <c r="E5" s="22">
        <v>1477</v>
      </c>
      <c r="F5" s="14" t="s">
        <v>32</v>
      </c>
      <c r="G5" s="22">
        <v>1435</v>
      </c>
      <c r="H5" s="14" t="s">
        <v>32</v>
      </c>
      <c r="I5" s="22">
        <v>1450</v>
      </c>
      <c r="J5" s="23">
        <v>1445</v>
      </c>
      <c r="K5" s="22">
        <v>1446</v>
      </c>
      <c r="L5" s="23">
        <v>1464</v>
      </c>
      <c r="M5" s="22">
        <v>1460</v>
      </c>
      <c r="N5" s="14" t="s">
        <v>32</v>
      </c>
      <c r="O5" s="22">
        <v>1448</v>
      </c>
      <c r="P5" s="14" t="s">
        <v>32</v>
      </c>
      <c r="Q5" s="22">
        <v>1457</v>
      </c>
      <c r="R5" s="23">
        <v>1389</v>
      </c>
      <c r="S5" s="22">
        <v>1401</v>
      </c>
      <c r="T5" s="14" t="s">
        <v>32</v>
      </c>
      <c r="U5" s="22">
        <v>1400</v>
      </c>
      <c r="V5" s="14" t="s">
        <v>32</v>
      </c>
      <c r="W5" s="22">
        <v>1407</v>
      </c>
      <c r="X5" s="14" t="s">
        <v>32</v>
      </c>
      <c r="Y5" s="22">
        <v>1354</v>
      </c>
      <c r="Z5" s="23"/>
      <c r="AA5" s="22"/>
      <c r="AB5" s="14" t="s">
        <v>32</v>
      </c>
      <c r="AC5" s="22">
        <v>1324</v>
      </c>
      <c r="AD5" s="23">
        <v>1232</v>
      </c>
      <c r="AE5" s="22">
        <v>1229</v>
      </c>
      <c r="AF5" s="23">
        <v>1136</v>
      </c>
      <c r="AG5" s="22">
        <v>1130</v>
      </c>
      <c r="AH5" s="23">
        <v>1052</v>
      </c>
      <c r="AI5" s="27">
        <v>1047</v>
      </c>
      <c r="AJ5" s="14" t="s">
        <v>32</v>
      </c>
      <c r="AK5" s="41" t="s">
        <v>32</v>
      </c>
      <c r="AL5" s="22">
        <v>1189</v>
      </c>
      <c r="AM5" s="27">
        <v>1179</v>
      </c>
      <c r="AN5" s="22">
        <v>1184</v>
      </c>
      <c r="AO5" s="41" t="s">
        <v>32</v>
      </c>
      <c r="AP5" s="57" t="s">
        <v>64</v>
      </c>
    </row>
    <row r="6" spans="1:46" s="38" customFormat="1" ht="15" customHeight="1">
      <c r="A6" s="31"/>
      <c r="B6" s="32"/>
      <c r="C6" s="33">
        <f>AVERAGE(B3:C5)</f>
        <v>1502.75</v>
      </c>
      <c r="D6" s="32"/>
      <c r="E6" s="33">
        <f>AVERAGE(D3:E5)</f>
        <v>1492.5</v>
      </c>
      <c r="F6" s="32"/>
      <c r="G6" s="33">
        <f>AVERAGE(F3:G5)</f>
        <v>1463.4</v>
      </c>
      <c r="H6" s="32"/>
      <c r="I6" s="33">
        <f>AVERAGE(H3:I5)</f>
        <v>1475</v>
      </c>
      <c r="J6" s="32"/>
      <c r="K6" s="33">
        <f>AVERAGE(J3:K5)</f>
        <v>1459.2</v>
      </c>
      <c r="L6" s="32"/>
      <c r="M6" s="33">
        <f>AVERAGE(L3:M5)</f>
        <v>1463.1666666666667</v>
      </c>
      <c r="N6" s="32"/>
      <c r="O6" s="33">
        <f>AVERAGE(N3:O5)</f>
        <v>1464</v>
      </c>
      <c r="P6" s="32"/>
      <c r="Q6" s="33">
        <f>AVERAGE(P3:Q5)</f>
        <v>1431.6666666666667</v>
      </c>
      <c r="R6" s="32"/>
      <c r="S6" s="33">
        <f>AVERAGE(R3:S5)</f>
        <v>1419.25</v>
      </c>
      <c r="T6" s="32"/>
      <c r="U6" s="33">
        <f>AVERAGE(T3:U5)</f>
        <v>1403.75</v>
      </c>
      <c r="V6" s="32"/>
      <c r="W6" s="33">
        <f>AVERAGE(V3:W5)</f>
        <v>1388.6666666666667</v>
      </c>
      <c r="X6" s="32"/>
      <c r="Y6" s="33">
        <f>AVERAGE(X3:Y5)</f>
        <v>1356.5</v>
      </c>
      <c r="Z6" s="32"/>
      <c r="AA6" s="33">
        <f>AVERAGE(Z3:AA5)</f>
        <v>1310</v>
      </c>
      <c r="AB6" s="32"/>
      <c r="AC6" s="33">
        <f>AVERAGE(AB3:AC5)</f>
        <v>1316</v>
      </c>
      <c r="AD6" s="32"/>
      <c r="AE6" s="33">
        <f>AVERAGE(AD3:AE5)</f>
        <v>1237</v>
      </c>
      <c r="AF6" s="32"/>
      <c r="AG6" s="33">
        <f>AVERAGE(AF3:AG5)</f>
        <v>1151.8333333333333</v>
      </c>
      <c r="AH6" s="32"/>
      <c r="AI6" s="34">
        <f>AVERAGE(AH3:AI5)</f>
        <v>1068.1666666666667</v>
      </c>
      <c r="AJ6" s="58"/>
      <c r="AK6" s="35">
        <f>AVERAGE(AJ3:AK5)</f>
        <v>1170.25</v>
      </c>
      <c r="AL6" s="32"/>
      <c r="AM6" s="35">
        <f>AVERAGE(AL3:AM5)</f>
        <v>1174.8</v>
      </c>
      <c r="AN6" s="32"/>
      <c r="AO6" s="35">
        <f>AVERAGE(AN3:AO5)</f>
        <v>1167.8</v>
      </c>
      <c r="AP6" s="59">
        <f>AVERAGE(AK6,AM6,AO6)</f>
        <v>1170.95</v>
      </c>
      <c r="AQ6" s="4"/>
      <c r="AR6" s="4"/>
      <c r="AS6" s="4"/>
      <c r="AT6" s="4"/>
    </row>
    <row r="7" spans="2:41" ht="15" customHeight="1">
      <c r="B7" s="1" t="s">
        <v>30</v>
      </c>
      <c r="C7" s="2"/>
      <c r="D7" s="1" t="s">
        <v>30</v>
      </c>
      <c r="E7" s="2"/>
      <c r="F7" s="1" t="s">
        <v>30</v>
      </c>
      <c r="G7" s="2"/>
      <c r="H7" s="1" t="s">
        <v>30</v>
      </c>
      <c r="I7" s="2"/>
      <c r="J7" s="1" t="s">
        <v>30</v>
      </c>
      <c r="K7" s="2"/>
      <c r="L7" s="1" t="s">
        <v>30</v>
      </c>
      <c r="M7" s="2"/>
      <c r="N7" s="1" t="s">
        <v>30</v>
      </c>
      <c r="O7" s="2"/>
      <c r="P7" s="1" t="s">
        <v>30</v>
      </c>
      <c r="Q7" s="2"/>
      <c r="R7" s="1" t="s">
        <v>30</v>
      </c>
      <c r="S7" s="2"/>
      <c r="T7" s="1" t="s">
        <v>30</v>
      </c>
      <c r="U7" s="2"/>
      <c r="V7" s="1" t="s">
        <v>30</v>
      </c>
      <c r="W7" s="2"/>
      <c r="X7" s="1" t="s">
        <v>30</v>
      </c>
      <c r="Y7" s="2"/>
      <c r="Z7" s="1" t="s">
        <v>30</v>
      </c>
      <c r="AA7" s="2"/>
      <c r="AB7" s="1" t="s">
        <v>30</v>
      </c>
      <c r="AC7" s="2"/>
      <c r="AD7" s="1" t="s">
        <v>30</v>
      </c>
      <c r="AE7" s="2"/>
      <c r="AF7" s="1" t="s">
        <v>30</v>
      </c>
      <c r="AG7" s="2"/>
      <c r="AH7" s="1" t="s">
        <v>30</v>
      </c>
      <c r="AI7" s="3"/>
      <c r="AJ7" s="1" t="s">
        <v>65</v>
      </c>
      <c r="AK7" s="3"/>
      <c r="AL7" s="1" t="s">
        <v>30</v>
      </c>
      <c r="AM7" s="3"/>
      <c r="AN7" s="1" t="s">
        <v>30</v>
      </c>
      <c r="AO7" s="3"/>
    </row>
    <row r="8" spans="1:41" ht="15" customHeight="1">
      <c r="A8" s="13" t="s">
        <v>46</v>
      </c>
      <c r="B8" s="15">
        <v>1054</v>
      </c>
      <c r="C8" s="15">
        <v>1050</v>
      </c>
      <c r="D8" s="16">
        <v>1061</v>
      </c>
      <c r="E8" s="15">
        <v>1066</v>
      </c>
      <c r="F8" s="16">
        <v>1121</v>
      </c>
      <c r="G8" s="15">
        <v>1122</v>
      </c>
      <c r="H8" s="16">
        <v>1084</v>
      </c>
      <c r="I8" s="15">
        <v>1084</v>
      </c>
      <c r="J8" s="16">
        <v>1107</v>
      </c>
      <c r="K8" s="15">
        <v>1117</v>
      </c>
      <c r="L8" s="16">
        <v>1057</v>
      </c>
      <c r="M8" s="15">
        <v>1058</v>
      </c>
      <c r="N8" s="14" t="s">
        <v>32</v>
      </c>
      <c r="O8" s="15">
        <v>1081</v>
      </c>
      <c r="P8" s="16">
        <v>1067</v>
      </c>
      <c r="Q8" s="15">
        <v>1066</v>
      </c>
      <c r="R8" s="16">
        <v>1072</v>
      </c>
      <c r="S8" s="15">
        <v>1084</v>
      </c>
      <c r="T8" s="16">
        <v>1024</v>
      </c>
      <c r="U8" s="15">
        <v>1030</v>
      </c>
      <c r="V8" s="16">
        <v>1026</v>
      </c>
      <c r="W8" s="15">
        <v>1032</v>
      </c>
      <c r="X8" s="16">
        <v>1007</v>
      </c>
      <c r="Y8" s="15">
        <v>1020</v>
      </c>
      <c r="Z8" s="16">
        <v>944</v>
      </c>
      <c r="AA8" s="15">
        <v>959</v>
      </c>
      <c r="AB8" s="16">
        <v>944</v>
      </c>
      <c r="AC8" s="15">
        <v>946</v>
      </c>
      <c r="AD8" s="16">
        <v>969</v>
      </c>
      <c r="AE8" s="15">
        <v>968</v>
      </c>
      <c r="AF8" s="16">
        <v>884</v>
      </c>
      <c r="AG8" s="15">
        <v>892</v>
      </c>
      <c r="AH8" s="16">
        <v>860</v>
      </c>
      <c r="AI8" s="19">
        <v>802</v>
      </c>
      <c r="AJ8" s="15">
        <v>920</v>
      </c>
      <c r="AK8" s="19">
        <v>917</v>
      </c>
      <c r="AL8" s="15">
        <v>891</v>
      </c>
      <c r="AM8" s="19">
        <v>885</v>
      </c>
      <c r="AN8" s="15">
        <v>907</v>
      </c>
      <c r="AO8" s="19">
        <v>903</v>
      </c>
    </row>
    <row r="9" spans="1:41" ht="15" customHeight="1">
      <c r="A9" s="11" t="s">
        <v>66</v>
      </c>
      <c r="B9" s="22">
        <v>1077</v>
      </c>
      <c r="C9" s="22">
        <v>1082</v>
      </c>
      <c r="D9" s="23">
        <v>1111</v>
      </c>
      <c r="E9" s="22">
        <v>1116</v>
      </c>
      <c r="F9" s="23">
        <v>1121</v>
      </c>
      <c r="G9" s="22">
        <v>1122</v>
      </c>
      <c r="H9" s="23">
        <v>1112</v>
      </c>
      <c r="I9" s="22">
        <v>1116</v>
      </c>
      <c r="J9" s="23">
        <v>1108</v>
      </c>
      <c r="K9" s="22">
        <v>1119</v>
      </c>
      <c r="L9" s="23">
        <v>1064</v>
      </c>
      <c r="M9" s="22">
        <v>1065</v>
      </c>
      <c r="N9" s="14" t="s">
        <v>32</v>
      </c>
      <c r="O9" s="22">
        <v>1081</v>
      </c>
      <c r="P9" s="23">
        <v>1071</v>
      </c>
      <c r="Q9" s="22">
        <v>1072</v>
      </c>
      <c r="R9" s="23">
        <v>1049</v>
      </c>
      <c r="S9" s="22">
        <v>1045</v>
      </c>
      <c r="T9" s="23">
        <v>1071</v>
      </c>
      <c r="U9" s="22">
        <v>1072</v>
      </c>
      <c r="V9" s="23">
        <v>1041</v>
      </c>
      <c r="W9" s="22">
        <v>1041</v>
      </c>
      <c r="X9" s="23">
        <v>1054</v>
      </c>
      <c r="Y9" s="22">
        <v>1058</v>
      </c>
      <c r="Z9" s="23">
        <v>1010</v>
      </c>
      <c r="AA9" s="22">
        <v>1016</v>
      </c>
      <c r="AB9" s="23">
        <v>987</v>
      </c>
      <c r="AC9" s="22">
        <v>991</v>
      </c>
      <c r="AD9" s="23">
        <v>975</v>
      </c>
      <c r="AE9" s="22">
        <v>975</v>
      </c>
      <c r="AF9" s="23">
        <v>893</v>
      </c>
      <c r="AG9" s="14" t="s">
        <v>32</v>
      </c>
      <c r="AH9" s="23">
        <v>884</v>
      </c>
      <c r="AI9" s="27">
        <v>819</v>
      </c>
      <c r="AJ9" s="22">
        <v>851</v>
      </c>
      <c r="AK9" s="27">
        <v>852</v>
      </c>
      <c r="AL9" s="22">
        <v>903</v>
      </c>
      <c r="AM9" s="27">
        <v>900</v>
      </c>
      <c r="AN9" s="22">
        <v>900</v>
      </c>
      <c r="AO9" s="27">
        <v>897</v>
      </c>
    </row>
    <row r="10" spans="1:42" ht="15" customHeight="1">
      <c r="A10" s="11" t="s">
        <v>36</v>
      </c>
      <c r="B10" s="22">
        <v>1092</v>
      </c>
      <c r="C10" s="22">
        <v>1095</v>
      </c>
      <c r="D10" s="23">
        <v>1067</v>
      </c>
      <c r="E10" s="22">
        <v>1073</v>
      </c>
      <c r="F10" s="23">
        <v>1094</v>
      </c>
      <c r="G10" s="22">
        <v>1094</v>
      </c>
      <c r="H10" s="23">
        <v>1101</v>
      </c>
      <c r="I10" s="22">
        <v>1102</v>
      </c>
      <c r="J10" s="23">
        <v>1087</v>
      </c>
      <c r="K10" s="22">
        <v>1099</v>
      </c>
      <c r="L10" s="23">
        <v>1108</v>
      </c>
      <c r="M10" s="22">
        <v>1106</v>
      </c>
      <c r="N10" s="14" t="s">
        <v>32</v>
      </c>
      <c r="O10" s="22">
        <v>1081</v>
      </c>
      <c r="P10" s="23">
        <v>1067</v>
      </c>
      <c r="Q10" s="22">
        <v>1066</v>
      </c>
      <c r="R10" s="23">
        <v>1063</v>
      </c>
      <c r="S10" s="14" t="s">
        <v>32</v>
      </c>
      <c r="T10" s="23">
        <v>1060</v>
      </c>
      <c r="U10" s="22">
        <v>1069</v>
      </c>
      <c r="V10" s="23">
        <v>1052</v>
      </c>
      <c r="W10" s="22">
        <v>1056</v>
      </c>
      <c r="X10" s="23">
        <v>1015</v>
      </c>
      <c r="Y10" s="22">
        <v>1014</v>
      </c>
      <c r="Z10" s="14" t="s">
        <v>32</v>
      </c>
      <c r="AA10" s="22">
        <v>1011</v>
      </c>
      <c r="AB10" s="23">
        <v>985</v>
      </c>
      <c r="AC10" s="22">
        <v>983</v>
      </c>
      <c r="AD10" s="23">
        <v>949</v>
      </c>
      <c r="AE10" s="22">
        <v>954</v>
      </c>
      <c r="AF10" s="23">
        <v>891</v>
      </c>
      <c r="AG10" s="22">
        <v>892</v>
      </c>
      <c r="AH10" s="23">
        <v>810</v>
      </c>
      <c r="AI10" s="27">
        <v>813</v>
      </c>
      <c r="AJ10" s="22">
        <v>865</v>
      </c>
      <c r="AK10" s="27">
        <v>860</v>
      </c>
      <c r="AL10" s="22">
        <v>885</v>
      </c>
      <c r="AM10" s="41" t="s">
        <v>32</v>
      </c>
      <c r="AN10" s="22">
        <v>897</v>
      </c>
      <c r="AO10" s="27">
        <v>892</v>
      </c>
      <c r="AP10" s="57" t="s">
        <v>64</v>
      </c>
    </row>
    <row r="11" spans="1:46" s="38" customFormat="1" ht="15" customHeight="1">
      <c r="A11" s="31"/>
      <c r="B11" s="32"/>
      <c r="C11" s="33">
        <f>AVERAGE(B8:C10)</f>
        <v>1075</v>
      </c>
      <c r="D11" s="32"/>
      <c r="E11" s="33">
        <f>AVERAGE(D8:E10)</f>
        <v>1082.3333333333333</v>
      </c>
      <c r="F11" s="32"/>
      <c r="G11" s="33">
        <f>AVERAGE(F8:G10)</f>
        <v>1112.3333333333333</v>
      </c>
      <c r="H11" s="32"/>
      <c r="I11" s="33">
        <f>AVERAGE(H8:I10)</f>
        <v>1099.8333333333333</v>
      </c>
      <c r="J11" s="32"/>
      <c r="K11" s="33">
        <f>AVERAGE(J8:K10)</f>
        <v>1106.1666666666667</v>
      </c>
      <c r="L11" s="32"/>
      <c r="M11" s="33">
        <f>AVERAGE(L8:M10)</f>
        <v>1076.3333333333333</v>
      </c>
      <c r="N11" s="32"/>
      <c r="O11" s="33">
        <f>AVERAGE(N8:O10)</f>
        <v>1081</v>
      </c>
      <c r="P11" s="32"/>
      <c r="Q11" s="33">
        <f>AVERAGE(P8:Q10)</f>
        <v>1068.1666666666667</v>
      </c>
      <c r="R11" s="32"/>
      <c r="S11" s="33">
        <f>AVERAGE(R8:S10)</f>
        <v>1062.6</v>
      </c>
      <c r="T11" s="32"/>
      <c r="U11" s="33">
        <f>AVERAGE(T8:U10)</f>
        <v>1054.3333333333333</v>
      </c>
      <c r="V11" s="32"/>
      <c r="W11" s="33">
        <f>AVERAGE(V8:W10)</f>
        <v>1041.3333333333333</v>
      </c>
      <c r="X11" s="32"/>
      <c r="Y11" s="33">
        <f>AVERAGE(X8:Y10)</f>
        <v>1028</v>
      </c>
      <c r="Z11" s="32"/>
      <c r="AA11" s="33">
        <f>AVERAGE(Z8:AA10)</f>
        <v>988</v>
      </c>
      <c r="AB11" s="32"/>
      <c r="AC11" s="33">
        <f>AVERAGE(AB8:AC10)</f>
        <v>972.6666666666666</v>
      </c>
      <c r="AD11" s="32"/>
      <c r="AE11" s="33">
        <f>AVERAGE(AD8:AE10)</f>
        <v>965</v>
      </c>
      <c r="AF11" s="32"/>
      <c r="AG11" s="33">
        <f>AVERAGE(AF8:AG10)</f>
        <v>890.4</v>
      </c>
      <c r="AH11" s="32"/>
      <c r="AI11" s="34">
        <f>AVERAGE(AH8:AI10)</f>
        <v>831.3333333333334</v>
      </c>
      <c r="AJ11" s="32"/>
      <c r="AK11" s="35">
        <f>AVERAGE(AJ8:AK10)</f>
        <v>877.5</v>
      </c>
      <c r="AL11" s="32"/>
      <c r="AM11" s="35">
        <f>AVERAGE(AL8:AM10)</f>
        <v>892.8</v>
      </c>
      <c r="AN11" s="32"/>
      <c r="AO11" s="35">
        <f>AVERAGE(AN8:AO10)</f>
        <v>899.3333333333334</v>
      </c>
      <c r="AP11" s="59">
        <f>AVERAGE(AK11,AM11,AO11)</f>
        <v>889.8777777777777</v>
      </c>
      <c r="AQ11" s="4"/>
      <c r="AR11" s="4"/>
      <c r="AS11" s="4"/>
      <c r="AT11" s="4"/>
    </row>
    <row r="12" spans="1:35" s="4" customFormat="1" ht="15" customHeight="1">
      <c r="A12" s="6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="4" customFormat="1" ht="15" customHeight="1">
      <c r="A13" s="9"/>
    </row>
    <row r="14" s="4" customFormat="1" ht="15" customHeight="1">
      <c r="A14" s="48"/>
    </row>
    <row r="15" s="4" customFormat="1" ht="15" customHeight="1">
      <c r="A15" s="48"/>
    </row>
    <row r="16" s="4" customFormat="1" ht="15" customHeight="1">
      <c r="A16" s="48"/>
    </row>
    <row r="17" s="4" customFormat="1" ht="15" customHeight="1">
      <c r="A17" s="9"/>
    </row>
    <row r="18" s="4" customFormat="1" ht="15" customHeight="1">
      <c r="A18" s="48"/>
    </row>
    <row r="19" s="4" customFormat="1" ht="15" customHeight="1">
      <c r="A19" s="48"/>
    </row>
    <row r="20" s="4" customFormat="1" ht="15" customHeight="1">
      <c r="A20" s="48"/>
    </row>
  </sheetData>
  <mergeCells count="1">
    <mergeCell ref="AJ1:AO1"/>
  </mergeCells>
  <printOptions horizontalCentered="1"/>
  <pageMargins left="0.5" right="0.51" top="1" bottom="0.65" header="0.67" footer="0.36"/>
  <pageSetup horizontalDpi="600" verticalDpi="600" orientation="landscape" paperSize="9" r:id="rId1"/>
  <headerFooter alignWithMargins="0">
    <oddHeader>&amp;L&amp;"Arial,Bold"&amp;14 9mm Makarov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9"/>
  <sheetViews>
    <sheetView workbookViewId="0" topLeftCell="A1">
      <selection activeCell="B18" sqref="B18"/>
    </sheetView>
  </sheetViews>
  <sheetFormatPr defaultColWidth="9.140625" defaultRowHeight="12.75"/>
  <cols>
    <col min="1" max="1" width="12.7109375" style="11" customWidth="1"/>
    <col min="3" max="3" width="9.140625" style="55" customWidth="1"/>
    <col min="5" max="5" width="9.140625" style="55" customWidth="1"/>
    <col min="7" max="7" width="9.140625" style="55" customWidth="1"/>
    <col min="9" max="9" width="9.140625" style="55" customWidth="1"/>
    <col min="11" max="11" width="9.140625" style="55" customWidth="1"/>
    <col min="13" max="13" width="9.140625" style="55" customWidth="1"/>
    <col min="15" max="15" width="9.140625" style="55" customWidth="1"/>
    <col min="17" max="17" width="9.140625" style="55" customWidth="1"/>
    <col min="19" max="19" width="9.140625" style="55" customWidth="1"/>
    <col min="21" max="21" width="9.140625" style="55" customWidth="1"/>
    <col min="23" max="23" width="9.140625" style="55" customWidth="1"/>
    <col min="25" max="25" width="9.140625" style="55" customWidth="1"/>
    <col min="27" max="27" width="9.140625" style="55" customWidth="1"/>
    <col min="29" max="29" width="9.140625" style="55" customWidth="1"/>
    <col min="31" max="31" width="9.140625" style="55" customWidth="1"/>
    <col min="33" max="33" width="9.140625" style="55" customWidth="1"/>
    <col min="35" max="35" width="9.140625" style="56" customWidth="1"/>
    <col min="36" max="46" width="9.140625" style="4" customWidth="1"/>
  </cols>
  <sheetData>
    <row r="1" spans="1:46" s="10" customFormat="1" ht="36" customHeight="1">
      <c r="A1" s="5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  <c r="J1" s="6" t="s">
        <v>5</v>
      </c>
      <c r="K1" s="7"/>
      <c r="L1" s="6" t="s">
        <v>6</v>
      </c>
      <c r="M1" s="7"/>
      <c r="N1" s="6" t="s">
        <v>7</v>
      </c>
      <c r="O1" s="7"/>
      <c r="P1" s="6" t="s">
        <v>8</v>
      </c>
      <c r="Q1" s="7"/>
      <c r="R1" s="6" t="s">
        <v>9</v>
      </c>
      <c r="S1" s="7"/>
      <c r="T1" s="6" t="s">
        <v>10</v>
      </c>
      <c r="U1" s="7"/>
      <c r="V1" s="6" t="s">
        <v>11</v>
      </c>
      <c r="W1" s="7"/>
      <c r="X1" s="6" t="s">
        <v>12</v>
      </c>
      <c r="Y1" s="7"/>
      <c r="Z1" s="6" t="s">
        <v>13</v>
      </c>
      <c r="AA1" s="7"/>
      <c r="AB1" s="6" t="s">
        <v>14</v>
      </c>
      <c r="AC1" s="7"/>
      <c r="AD1" s="6" t="s">
        <v>15</v>
      </c>
      <c r="AE1" s="7"/>
      <c r="AF1" s="6" t="s">
        <v>16</v>
      </c>
      <c r="AG1" s="7"/>
      <c r="AH1" s="6" t="s">
        <v>17</v>
      </c>
      <c r="AI1" s="8"/>
      <c r="AJ1" s="71" t="s">
        <v>67</v>
      </c>
      <c r="AK1" s="72"/>
      <c r="AL1" s="9"/>
      <c r="AM1" s="9"/>
      <c r="AN1" s="9"/>
      <c r="AO1" s="9"/>
      <c r="AP1" s="9"/>
      <c r="AQ1" s="9"/>
      <c r="AR1" s="9"/>
      <c r="AS1" s="9"/>
      <c r="AT1" s="9"/>
    </row>
    <row r="2" spans="2:37" ht="15" customHeight="1">
      <c r="B2" s="1" t="s">
        <v>68</v>
      </c>
      <c r="C2" s="2"/>
      <c r="D2" s="1" t="s">
        <v>30</v>
      </c>
      <c r="E2" s="2"/>
      <c r="F2" s="1" t="s">
        <v>30</v>
      </c>
      <c r="G2" s="2"/>
      <c r="H2" s="1" t="s">
        <v>30</v>
      </c>
      <c r="I2" s="2"/>
      <c r="J2" s="1" t="s">
        <v>30</v>
      </c>
      <c r="K2" s="2"/>
      <c r="L2" s="1" t="s">
        <v>30</v>
      </c>
      <c r="M2" s="2"/>
      <c r="N2" s="1" t="s">
        <v>30</v>
      </c>
      <c r="O2" s="2"/>
      <c r="P2" s="1" t="s">
        <v>30</v>
      </c>
      <c r="Q2" s="2"/>
      <c r="R2" s="1" t="s">
        <v>30</v>
      </c>
      <c r="S2" s="2"/>
      <c r="T2" s="1" t="s">
        <v>30</v>
      </c>
      <c r="U2" s="2"/>
      <c r="V2" s="1" t="s">
        <v>30</v>
      </c>
      <c r="W2" s="2"/>
      <c r="X2" s="1" t="s">
        <v>30</v>
      </c>
      <c r="Y2" s="2"/>
      <c r="Z2" s="1" t="s">
        <v>30</v>
      </c>
      <c r="AA2" s="2"/>
      <c r="AB2" s="1" t="s">
        <v>30</v>
      </c>
      <c r="AC2" s="2"/>
      <c r="AD2" s="1" t="s">
        <v>30</v>
      </c>
      <c r="AE2" s="2"/>
      <c r="AF2" s="1" t="s">
        <v>30</v>
      </c>
      <c r="AG2" s="2"/>
      <c r="AH2" s="1" t="s">
        <v>30</v>
      </c>
      <c r="AI2" s="3"/>
      <c r="AJ2" s="73" t="s">
        <v>69</v>
      </c>
      <c r="AK2" s="74"/>
    </row>
    <row r="3" spans="1:37" ht="15" customHeight="1">
      <c r="A3" s="13" t="s">
        <v>70</v>
      </c>
      <c r="B3" s="15">
        <v>1167</v>
      </c>
      <c r="C3" s="15">
        <v>1169</v>
      </c>
      <c r="D3" s="16">
        <v>1201</v>
      </c>
      <c r="E3" s="14" t="s">
        <v>32</v>
      </c>
      <c r="F3" s="16">
        <v>1216</v>
      </c>
      <c r="G3" s="15">
        <v>1217</v>
      </c>
      <c r="H3" s="16">
        <v>1228</v>
      </c>
      <c r="I3" s="15">
        <v>1229</v>
      </c>
      <c r="J3" s="16">
        <v>1225</v>
      </c>
      <c r="K3" s="15">
        <v>1223</v>
      </c>
      <c r="L3" s="16">
        <v>1229</v>
      </c>
      <c r="M3" s="15">
        <v>1224</v>
      </c>
      <c r="N3" s="14" t="s">
        <v>32</v>
      </c>
      <c r="O3" s="15">
        <v>1190</v>
      </c>
      <c r="P3" s="16">
        <v>1199</v>
      </c>
      <c r="Q3" s="15">
        <v>1204</v>
      </c>
      <c r="R3" s="16">
        <v>1185</v>
      </c>
      <c r="S3" s="15">
        <v>1182</v>
      </c>
      <c r="T3" s="16">
        <v>1136</v>
      </c>
      <c r="U3" s="15">
        <v>1134</v>
      </c>
      <c r="V3" s="16">
        <v>1119</v>
      </c>
      <c r="W3" s="15">
        <v>1130</v>
      </c>
      <c r="X3" s="16">
        <v>1114</v>
      </c>
      <c r="Y3" s="15">
        <v>1119</v>
      </c>
      <c r="Z3" s="16">
        <v>1079</v>
      </c>
      <c r="AA3" s="15">
        <v>1081</v>
      </c>
      <c r="AB3" s="16">
        <v>1080</v>
      </c>
      <c r="AC3" s="14" t="s">
        <v>32</v>
      </c>
      <c r="AD3" s="16">
        <v>1015</v>
      </c>
      <c r="AE3" s="15">
        <v>1022</v>
      </c>
      <c r="AF3" s="16">
        <v>912</v>
      </c>
      <c r="AG3" s="15">
        <v>909</v>
      </c>
      <c r="AH3" s="14" t="s">
        <v>32</v>
      </c>
      <c r="AI3" s="19">
        <v>873</v>
      </c>
      <c r="AJ3" s="15">
        <v>1001</v>
      </c>
      <c r="AK3" s="19">
        <v>995</v>
      </c>
    </row>
    <row r="4" spans="1:37" ht="15" customHeight="1">
      <c r="A4" s="11" t="s">
        <v>71</v>
      </c>
      <c r="B4" s="22">
        <v>1232</v>
      </c>
      <c r="C4" s="22">
        <v>1236</v>
      </c>
      <c r="D4" s="14" t="s">
        <v>32</v>
      </c>
      <c r="E4" s="22">
        <v>1254</v>
      </c>
      <c r="F4" s="23">
        <v>1231</v>
      </c>
      <c r="G4" s="22">
        <v>1234</v>
      </c>
      <c r="H4" s="23">
        <v>1211</v>
      </c>
      <c r="I4" s="22">
        <v>1207</v>
      </c>
      <c r="J4" s="23">
        <v>1240</v>
      </c>
      <c r="K4" s="22">
        <v>1239</v>
      </c>
      <c r="L4" s="23">
        <v>1243</v>
      </c>
      <c r="M4" s="22">
        <v>1247</v>
      </c>
      <c r="N4" s="14" t="s">
        <v>32</v>
      </c>
      <c r="O4" s="22">
        <v>1232</v>
      </c>
      <c r="P4" s="23">
        <v>1219</v>
      </c>
      <c r="Q4" s="22">
        <v>1222</v>
      </c>
      <c r="R4" s="23">
        <v>1190</v>
      </c>
      <c r="S4" s="22">
        <v>1196</v>
      </c>
      <c r="T4" s="23">
        <v>1156</v>
      </c>
      <c r="U4" s="22">
        <v>1155</v>
      </c>
      <c r="V4" s="14" t="s">
        <v>32</v>
      </c>
      <c r="W4" s="22">
        <v>1155</v>
      </c>
      <c r="X4" s="23">
        <v>1147</v>
      </c>
      <c r="Y4" s="22">
        <v>1143</v>
      </c>
      <c r="Z4" s="23">
        <v>1131</v>
      </c>
      <c r="AA4" s="22">
        <v>1132</v>
      </c>
      <c r="AB4" s="23">
        <v>1108</v>
      </c>
      <c r="AC4" s="22">
        <v>1109</v>
      </c>
      <c r="AD4" s="23">
        <v>1012</v>
      </c>
      <c r="AE4" s="22">
        <v>1015</v>
      </c>
      <c r="AF4" s="23">
        <v>999</v>
      </c>
      <c r="AG4" s="22">
        <v>991</v>
      </c>
      <c r="AH4" s="23">
        <v>860</v>
      </c>
      <c r="AI4" s="27">
        <v>849</v>
      </c>
      <c r="AJ4" s="22">
        <v>1020</v>
      </c>
      <c r="AK4" s="27">
        <v>1015</v>
      </c>
    </row>
    <row r="5" spans="1:37" ht="15" customHeight="1">
      <c r="A5" s="11" t="s">
        <v>72</v>
      </c>
      <c r="B5" s="22">
        <v>1203</v>
      </c>
      <c r="C5" s="22">
        <v>1201</v>
      </c>
      <c r="D5" s="23">
        <v>1229</v>
      </c>
      <c r="E5" s="22">
        <v>1231</v>
      </c>
      <c r="F5" s="23">
        <v>1249</v>
      </c>
      <c r="G5" s="22">
        <v>1248</v>
      </c>
      <c r="H5" s="23">
        <v>1225</v>
      </c>
      <c r="I5" s="22">
        <v>1225</v>
      </c>
      <c r="J5" s="23">
        <v>1231</v>
      </c>
      <c r="K5" s="22">
        <v>1237</v>
      </c>
      <c r="L5" s="23">
        <v>1205</v>
      </c>
      <c r="M5" s="22">
        <v>1201</v>
      </c>
      <c r="N5" s="14" t="s">
        <v>32</v>
      </c>
      <c r="O5" s="22">
        <v>1219</v>
      </c>
      <c r="P5" s="23">
        <v>1207</v>
      </c>
      <c r="Q5" s="22">
        <v>1214</v>
      </c>
      <c r="R5" s="23">
        <v>1177</v>
      </c>
      <c r="S5" s="22">
        <v>1182</v>
      </c>
      <c r="T5" s="23">
        <v>1155</v>
      </c>
      <c r="U5" s="22">
        <v>1151</v>
      </c>
      <c r="V5" s="14" t="s">
        <v>32</v>
      </c>
      <c r="W5" s="22">
        <v>1152</v>
      </c>
      <c r="X5" s="23">
        <v>1148</v>
      </c>
      <c r="Y5" s="22">
        <v>1146</v>
      </c>
      <c r="Z5" s="23">
        <v>1080</v>
      </c>
      <c r="AA5" s="22">
        <v>1085</v>
      </c>
      <c r="AB5" s="23">
        <v>1060</v>
      </c>
      <c r="AC5" s="22">
        <v>1070</v>
      </c>
      <c r="AD5" s="14" t="s">
        <v>32</v>
      </c>
      <c r="AE5" s="22">
        <v>1029</v>
      </c>
      <c r="AF5" s="23">
        <v>915</v>
      </c>
      <c r="AG5" s="22">
        <v>903</v>
      </c>
      <c r="AH5" s="14" t="s">
        <v>32</v>
      </c>
      <c r="AI5" s="27">
        <v>856</v>
      </c>
      <c r="AJ5" s="61">
        <v>1026</v>
      </c>
      <c r="AK5" s="62">
        <v>1032</v>
      </c>
    </row>
    <row r="6" spans="1:46" s="38" customFormat="1" ht="15" customHeight="1">
      <c r="A6" s="31"/>
      <c r="B6" s="32"/>
      <c r="C6" s="33">
        <f>AVERAGE(B3:C5)</f>
        <v>1201.3333333333333</v>
      </c>
      <c r="D6" s="32"/>
      <c r="E6" s="33">
        <f>AVERAGE(D3:E5)</f>
        <v>1228.75</v>
      </c>
      <c r="F6" s="32"/>
      <c r="G6" s="33">
        <f>AVERAGE(F3:G5)</f>
        <v>1232.5</v>
      </c>
      <c r="H6" s="32"/>
      <c r="I6" s="33">
        <f>AVERAGE(H3:I5)</f>
        <v>1220.8333333333333</v>
      </c>
      <c r="J6" s="32"/>
      <c r="K6" s="33">
        <f>AVERAGE(J3:K5)</f>
        <v>1232.5</v>
      </c>
      <c r="L6" s="32"/>
      <c r="M6" s="33">
        <f>AVERAGE(L3:M5)</f>
        <v>1224.8333333333333</v>
      </c>
      <c r="N6" s="32"/>
      <c r="O6" s="33">
        <f>AVERAGE(N3:O5)</f>
        <v>1213.6666666666667</v>
      </c>
      <c r="P6" s="32"/>
      <c r="Q6" s="33">
        <f>AVERAGE(P3:Q5)</f>
        <v>1210.8333333333333</v>
      </c>
      <c r="R6" s="32"/>
      <c r="S6" s="33">
        <f>AVERAGE(R3:S5)</f>
        <v>1185.3333333333333</v>
      </c>
      <c r="T6" s="32"/>
      <c r="U6" s="33">
        <f>AVERAGE(T3:U5)</f>
        <v>1147.8333333333333</v>
      </c>
      <c r="V6" s="32"/>
      <c r="W6" s="33">
        <f>AVERAGE(V3:W5)</f>
        <v>1139</v>
      </c>
      <c r="X6" s="32"/>
      <c r="Y6" s="33">
        <f>AVERAGE(X3:Y5)</f>
        <v>1136.1666666666667</v>
      </c>
      <c r="Z6" s="32"/>
      <c r="AA6" s="33">
        <f>AVERAGE(Z3:AA5)</f>
        <v>1098</v>
      </c>
      <c r="AB6" s="32"/>
      <c r="AC6" s="33">
        <f>AVERAGE(AB3:AC5)</f>
        <v>1085.4</v>
      </c>
      <c r="AD6" s="32"/>
      <c r="AE6" s="33">
        <f>AVERAGE(AD3:AE5)</f>
        <v>1018.6</v>
      </c>
      <c r="AF6" s="32"/>
      <c r="AG6" s="33">
        <f>AVERAGE(AF3:AG5)</f>
        <v>938.1666666666666</v>
      </c>
      <c r="AH6" s="32"/>
      <c r="AI6" s="33">
        <f>AVERAGE(AH3:AI5)</f>
        <v>859.5</v>
      </c>
      <c r="AJ6" s="58"/>
      <c r="AK6" s="35">
        <f>AVERAGE(AJ3:AK5)</f>
        <v>1014.8333333333334</v>
      </c>
      <c r="AL6" s="4"/>
      <c r="AM6" s="4"/>
      <c r="AN6" s="4"/>
      <c r="AO6" s="4"/>
      <c r="AP6" s="4"/>
      <c r="AQ6" s="4"/>
      <c r="AR6" s="4"/>
      <c r="AS6" s="4"/>
      <c r="AT6" s="4"/>
    </row>
    <row r="7" spans="1:35" s="4" customFormat="1" ht="15" customHeight="1">
      <c r="A7" s="4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="4" customFormat="1" ht="15" customHeight="1">
      <c r="A8" s="9"/>
    </row>
    <row r="9" s="4" customFormat="1" ht="15" customHeight="1">
      <c r="A9" s="48"/>
    </row>
    <row r="10" s="4" customFormat="1" ht="15" customHeight="1">
      <c r="A10" s="48"/>
    </row>
    <row r="11" s="4" customFormat="1" ht="15" customHeight="1">
      <c r="A11" s="48"/>
    </row>
    <row r="12" s="4" customFormat="1" ht="12.75">
      <c r="A12" s="63"/>
    </row>
    <row r="13" s="4" customFormat="1" ht="12.75">
      <c r="A13" s="63"/>
    </row>
    <row r="14" s="4" customFormat="1" ht="12.75">
      <c r="A14" s="63"/>
    </row>
    <row r="15" s="4" customFormat="1" ht="12.75">
      <c r="A15" s="63"/>
    </row>
    <row r="16" s="4" customFormat="1" ht="12.75">
      <c r="A16" s="63"/>
    </row>
    <row r="17" s="4" customFormat="1" ht="12.75">
      <c r="A17" s="63"/>
    </row>
    <row r="18" s="4" customFormat="1" ht="12.75">
      <c r="A18" s="63"/>
    </row>
    <row r="19" s="4" customFormat="1" ht="12.75">
      <c r="A19" s="63"/>
    </row>
    <row r="20" s="4" customFormat="1" ht="12.75">
      <c r="A20" s="63"/>
    </row>
    <row r="21" s="4" customFormat="1" ht="12.75">
      <c r="A21" s="63"/>
    </row>
    <row r="22" s="4" customFormat="1" ht="12.75">
      <c r="A22" s="63"/>
    </row>
    <row r="23" s="4" customFormat="1" ht="12.75">
      <c r="A23" s="63"/>
    </row>
    <row r="24" s="4" customFormat="1" ht="12.75">
      <c r="A24" s="63"/>
    </row>
    <row r="25" s="4" customFormat="1" ht="12.75">
      <c r="A25" s="63"/>
    </row>
    <row r="26" s="4" customFormat="1" ht="12.75">
      <c r="A26" s="63"/>
    </row>
    <row r="27" s="4" customFormat="1" ht="12.75">
      <c r="A27" s="63"/>
    </row>
    <row r="28" s="4" customFormat="1" ht="12.75">
      <c r="A28" s="63"/>
    </row>
    <row r="29" s="4" customFormat="1" ht="12.75">
      <c r="A29" s="63"/>
    </row>
    <row r="30" s="4" customFormat="1" ht="12.75">
      <c r="A30" s="63"/>
    </row>
    <row r="31" s="4" customFormat="1" ht="12.75">
      <c r="A31" s="63"/>
    </row>
    <row r="32" s="4" customFormat="1" ht="12.75">
      <c r="A32" s="63"/>
    </row>
    <row r="33" s="4" customFormat="1" ht="12.75">
      <c r="A33" s="63"/>
    </row>
    <row r="34" s="4" customFormat="1" ht="12.75">
      <c r="A34" s="63"/>
    </row>
    <row r="35" s="4" customFormat="1" ht="12.75">
      <c r="A35" s="63"/>
    </row>
    <row r="36" s="4" customFormat="1" ht="12.75">
      <c r="A36" s="63"/>
    </row>
    <row r="37" s="4" customFormat="1" ht="12.75">
      <c r="A37" s="63"/>
    </row>
    <row r="38" s="4" customFormat="1" ht="12.75">
      <c r="A38" s="63"/>
    </row>
    <row r="39" s="4" customFormat="1" ht="12.75">
      <c r="A39" s="63"/>
    </row>
  </sheetData>
  <mergeCells count="2">
    <mergeCell ref="AJ1:AK1"/>
    <mergeCell ref="AJ2:AK2"/>
  </mergeCells>
  <printOptions horizontalCentered="1"/>
  <pageMargins left="0.5" right="0.51" top="1" bottom="0.65" header="0.67" footer="0.36"/>
  <pageSetup horizontalDpi="600" verticalDpi="600" orientation="landscape" paperSize="9" r:id="rId1"/>
  <headerFooter alignWithMargins="0">
    <oddHeader>&amp;L&amp;"Arial,Bold"&amp;14 9mm Ultra (9mm Police)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5" sqref="F5"/>
    </sheetView>
  </sheetViews>
  <sheetFormatPr defaultColWidth="9.140625" defaultRowHeight="12.75"/>
  <cols>
    <col min="1" max="1" width="12.57421875" style="0" customWidth="1"/>
  </cols>
  <sheetData>
    <row r="1" spans="1:3" ht="36" customHeight="1">
      <c r="A1" s="5" t="s">
        <v>73</v>
      </c>
      <c r="B1" s="71" t="s">
        <v>74</v>
      </c>
      <c r="C1" s="72"/>
    </row>
    <row r="2" spans="1:3" ht="15" customHeight="1">
      <c r="A2" s="11"/>
      <c r="B2" s="1" t="s">
        <v>30</v>
      </c>
      <c r="C2" s="3"/>
    </row>
    <row r="3" spans="1:3" ht="15" customHeight="1">
      <c r="A3" s="13" t="s">
        <v>75</v>
      </c>
      <c r="B3" s="14" t="s">
        <v>32</v>
      </c>
      <c r="C3" s="19">
        <v>1276</v>
      </c>
    </row>
    <row r="4" spans="1:3" ht="15" customHeight="1">
      <c r="A4" s="11" t="s">
        <v>76</v>
      </c>
      <c r="B4" s="14" t="s">
        <v>32</v>
      </c>
      <c r="C4" s="62">
        <v>1288</v>
      </c>
    </row>
    <row r="5" spans="1:3" ht="15" customHeight="1">
      <c r="A5" s="11" t="s">
        <v>55</v>
      </c>
      <c r="B5" s="61">
        <v>1288</v>
      </c>
      <c r="C5" s="62">
        <v>1279</v>
      </c>
    </row>
    <row r="6" spans="1:3" ht="15" customHeight="1">
      <c r="A6" s="31"/>
      <c r="B6" s="75"/>
      <c r="C6" s="35">
        <f>AVERAGE(B3:C5)</f>
        <v>1282.75</v>
      </c>
    </row>
    <row r="7" spans="1:3" ht="15" customHeight="1">
      <c r="A7" s="11"/>
      <c r="B7" s="1" t="s">
        <v>30</v>
      </c>
      <c r="C7" s="3"/>
    </row>
    <row r="8" spans="1:3" ht="15" customHeight="1">
      <c r="A8" s="13" t="s">
        <v>77</v>
      </c>
      <c r="B8" s="15">
        <v>1378</v>
      </c>
      <c r="C8" s="19">
        <v>1373</v>
      </c>
    </row>
    <row r="9" spans="1:3" ht="15" customHeight="1">
      <c r="A9" s="39" t="s">
        <v>78</v>
      </c>
      <c r="B9" s="22">
        <v>1382</v>
      </c>
      <c r="C9" s="27">
        <v>1377</v>
      </c>
    </row>
    <row r="10" spans="1:3" ht="15" customHeight="1">
      <c r="A10" s="11" t="s">
        <v>72</v>
      </c>
      <c r="B10" s="22">
        <v>1383</v>
      </c>
      <c r="C10" s="27">
        <v>1376</v>
      </c>
    </row>
    <row r="11" spans="1:3" ht="15" customHeight="1">
      <c r="A11" s="31"/>
      <c r="B11" s="32"/>
      <c r="C11" s="35">
        <f>AVERAGE(B8:C10)</f>
        <v>1378.1666666666667</v>
      </c>
    </row>
    <row r="12" spans="1:3" ht="15" customHeight="1">
      <c r="A12" s="39"/>
      <c r="B12" s="1" t="s">
        <v>30</v>
      </c>
      <c r="C12" s="3"/>
    </row>
    <row r="13" spans="1:3" ht="15" customHeight="1">
      <c r="A13" s="13" t="s">
        <v>50</v>
      </c>
      <c r="B13" s="15">
        <v>1289</v>
      </c>
      <c r="C13" s="19">
        <v>1278</v>
      </c>
    </row>
    <row r="14" spans="1:3" ht="15" customHeight="1">
      <c r="A14" s="11" t="s">
        <v>79</v>
      </c>
      <c r="B14" s="14" t="s">
        <v>32</v>
      </c>
      <c r="C14" s="27">
        <v>1254</v>
      </c>
    </row>
    <row r="15" spans="1:3" ht="15" customHeight="1">
      <c r="A15" s="11" t="s">
        <v>80</v>
      </c>
      <c r="B15" s="14" t="s">
        <v>32</v>
      </c>
      <c r="C15" s="27">
        <v>1268</v>
      </c>
    </row>
    <row r="16" spans="1:3" ht="15" customHeight="1">
      <c r="A16" s="31"/>
      <c r="B16" s="32"/>
      <c r="C16" s="35">
        <f>AVERAGE(B13:C15)</f>
        <v>1272.25</v>
      </c>
    </row>
    <row r="17" spans="1:3" ht="12.75">
      <c r="A17" s="48"/>
      <c r="B17" s="43"/>
      <c r="C17" s="43"/>
    </row>
    <row r="18" spans="1:3" ht="12.75">
      <c r="A18" s="9"/>
      <c r="B18" s="4"/>
      <c r="C18" s="4"/>
    </row>
  </sheetData>
  <mergeCells count="1">
    <mergeCell ref="B1:C1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&amp;L&amp;"Arial,Bold"&amp;14.327 Mag follow-up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2010-09-10T01:03:34Z</cp:lastPrinted>
  <dcterms:created xsi:type="dcterms:W3CDTF">2010-09-10T00:27:52Z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