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4495" windowHeight="13440" activeTab="1"/>
  </bookViews>
  <sheets>
    <sheet name=".327 Mag" sheetId="1" r:id="rId1"/>
    <sheet name="10mm" sheetId="2" r:id="rId2"/>
    <sheet name=".41 Mag" sheetId="3" r:id="rId3"/>
  </sheets>
  <definedNames>
    <definedName name="_xlnm.Print_Area" localSheetId="0">'.327 Mag'!$A$1:$AK$17</definedName>
    <definedName name="_xlnm.Print_Area" localSheetId="2">'.41 Mag'!$A$1:$AK$37</definedName>
    <definedName name="_xlnm.Print_Area" localSheetId="1">'10mm'!$A$1:$AK$47</definedName>
    <definedName name="_xlnm.Print_Titles" localSheetId="0">'.327 Mag'!$A:$A,'.327 Mag'!$1:$2</definedName>
    <definedName name="_xlnm.Print_Titles" localSheetId="2">'.41 Mag'!$A:$A,'.41 Mag'!$1:$2</definedName>
    <definedName name="_xlnm.Print_Titles" localSheetId="1">'10mm'!$A:$A,'10mm'!$1:$2</definedName>
  </definedNames>
  <calcPr fullCalcOnLoad="1"/>
</workbook>
</file>

<file path=xl/sharedStrings.xml><?xml version="1.0" encoding="utf-8"?>
<sst xmlns="http://schemas.openxmlformats.org/spreadsheetml/2006/main" count="550" uniqueCount="68">
  <si>
    <t>date  temp</t>
  </si>
  <si>
    <t>18"</t>
  </si>
  <si>
    <t>17"</t>
  </si>
  <si>
    <t>16"</t>
  </si>
  <si>
    <t>15"</t>
  </si>
  <si>
    <t>14"</t>
  </si>
  <si>
    <t>13"</t>
  </si>
  <si>
    <t>12"</t>
  </si>
  <si>
    <t>11"</t>
  </si>
  <si>
    <t>10"</t>
  </si>
  <si>
    <t>9"</t>
  </si>
  <si>
    <t>8"</t>
  </si>
  <si>
    <t>7"</t>
  </si>
  <si>
    <t>6"</t>
  </si>
  <si>
    <t>5"</t>
  </si>
  <si>
    <t>4"</t>
  </si>
  <si>
    <t>3"</t>
  </si>
  <si>
    <t>2"</t>
  </si>
  <si>
    <t>Ruger SP-101</t>
  </si>
  <si>
    <t>219W613</t>
  </si>
  <si>
    <t>batch</t>
  </si>
  <si>
    <t>Federal</t>
  </si>
  <si>
    <t>85 gr.</t>
  </si>
  <si>
    <t>Hydra-Shok</t>
  </si>
  <si>
    <t>319W710</t>
  </si>
  <si>
    <t>Am. Eagle</t>
  </si>
  <si>
    <t xml:space="preserve"> </t>
  </si>
  <si>
    <t>100 gr.</t>
  </si>
  <si>
    <t>JSP</t>
  </si>
  <si>
    <t>219W551</t>
  </si>
  <si>
    <t>Speer</t>
  </si>
  <si>
    <t>115 gr.</t>
  </si>
  <si>
    <t>Gold Dot</t>
  </si>
  <si>
    <r>
      <t xml:space="preserve">          Brl. Lgth.          </t>
    </r>
    <r>
      <rPr>
        <sz val="9"/>
        <rFont val="Arial"/>
        <family val="2"/>
      </rPr>
      <t xml:space="preserve"> .</t>
    </r>
    <r>
      <rPr>
        <b/>
        <sz val="9"/>
        <rFont val="Arial"/>
        <family val="2"/>
      </rPr>
      <t xml:space="preserve">                Brand</t>
    </r>
  </si>
  <si>
    <t>Colt Delta Elite</t>
  </si>
  <si>
    <t>P11Z453</t>
  </si>
  <si>
    <t>180 gr.</t>
  </si>
  <si>
    <t>82B250</t>
  </si>
  <si>
    <t>Winchester</t>
  </si>
  <si>
    <t>175 gr.</t>
  </si>
  <si>
    <t>Silvertip</t>
  </si>
  <si>
    <t>new chronographs</t>
  </si>
  <si>
    <t>Cor Bon</t>
  </si>
  <si>
    <t>135 gr.</t>
  </si>
  <si>
    <t>Pow'r Ball</t>
  </si>
  <si>
    <t>155 gr.</t>
  </si>
  <si>
    <t>DPX</t>
  </si>
  <si>
    <t>JHP</t>
  </si>
  <si>
    <t>150 gr.</t>
  </si>
  <si>
    <t>165 gr.</t>
  </si>
  <si>
    <t>Hornady</t>
  </si>
  <si>
    <t>200 gr.</t>
  </si>
  <si>
    <t>XTP</t>
  </si>
  <si>
    <t>Buffalo Bore</t>
  </si>
  <si>
    <t>JHC</t>
  </si>
  <si>
    <t>S&amp;W Model 57               4" barrel</t>
  </si>
  <si>
    <t>NQ113V507</t>
  </si>
  <si>
    <t>180 gr. Barnes</t>
  </si>
  <si>
    <t>Vital Shok</t>
  </si>
  <si>
    <t>08BK22</t>
  </si>
  <si>
    <t>32BA70038</t>
  </si>
  <si>
    <t>240 gr.</t>
  </si>
  <si>
    <t>Platinum Tip</t>
  </si>
  <si>
    <t>170 gr.</t>
  </si>
  <si>
    <t>F04P41</t>
  </si>
  <si>
    <t>210 gr.</t>
  </si>
  <si>
    <t>Gold Dot HP</t>
  </si>
  <si>
    <t>none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</si>
</sst>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 diagonalDown="1">
      <left style="double"/>
      <right style="medium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 diagonalDown="1">
      <left style="double"/>
      <right style="medium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15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wrapText="1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/>
    </xf>
    <xf numFmtId="15" fontId="0" fillId="0" borderId="0" xfId="0" applyNumberFormat="1" applyAlignment="1">
      <alignment/>
    </xf>
    <xf numFmtId="0" fontId="0" fillId="0" borderId="23" xfId="0" applyBorder="1" applyAlignment="1">
      <alignment horizontal="right"/>
    </xf>
    <xf numFmtId="0" fontId="2" fillId="0" borderId="28" xfId="0" applyFont="1" applyBorder="1" applyAlignment="1">
      <alignment wrapText="1"/>
    </xf>
    <xf numFmtId="0" fontId="3" fillId="0" borderId="17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7" xfId="0" applyFont="1" applyBorder="1" applyAlignment="1">
      <alignment/>
    </xf>
    <xf numFmtId="1" fontId="4" fillId="0" borderId="26" xfId="0" applyNumberFormat="1" applyFont="1" applyBorder="1" applyAlignment="1">
      <alignment/>
    </xf>
    <xf numFmtId="1" fontId="4" fillId="0" borderId="33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" fontId="0" fillId="0" borderId="3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1" fontId="0" fillId="0" borderId="40" xfId="0" applyNumberFormat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0" fontId="22" fillId="0" borderId="26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"/>
  <sheetViews>
    <sheetView zoomScalePageLayoutView="0" workbookViewId="0" topLeftCell="M1">
      <selection activeCell="M43" sqref="M43"/>
    </sheetView>
  </sheetViews>
  <sheetFormatPr defaultColWidth="9.140625" defaultRowHeight="12.75"/>
  <cols>
    <col min="1" max="1" width="12.7109375" style="12" customWidth="1"/>
    <col min="3" max="3" width="9.140625" style="1" customWidth="1"/>
    <col min="5" max="5" width="9.140625" style="1" customWidth="1"/>
    <col min="7" max="7" width="9.140625" style="1" customWidth="1"/>
    <col min="9" max="9" width="9.140625" style="1" customWidth="1"/>
    <col min="11" max="11" width="9.140625" style="1" customWidth="1"/>
    <col min="13" max="13" width="9.140625" style="1" customWidth="1"/>
    <col min="15" max="15" width="9.140625" style="1" customWidth="1"/>
    <col min="17" max="17" width="9.140625" style="1" customWidth="1"/>
    <col min="19" max="19" width="9.140625" style="1" customWidth="1"/>
    <col min="21" max="21" width="9.140625" style="1" customWidth="1"/>
    <col min="23" max="23" width="9.140625" style="1" customWidth="1"/>
    <col min="25" max="25" width="9.140625" style="1" customWidth="1"/>
    <col min="27" max="27" width="9.140625" style="1" customWidth="1"/>
    <col min="29" max="29" width="9.140625" style="1" customWidth="1"/>
    <col min="31" max="31" width="9.140625" style="1" customWidth="1"/>
    <col min="33" max="33" width="9.140625" style="1" customWidth="1"/>
    <col min="35" max="35" width="9.140625" style="43" customWidth="1"/>
    <col min="36" max="36" width="9.140625" style="44" customWidth="1"/>
    <col min="37" max="37" width="9.140625" style="2" customWidth="1"/>
  </cols>
  <sheetData>
    <row r="1" spans="1:37" ht="12.75">
      <c r="A1" s="3" t="s">
        <v>0</v>
      </c>
      <c r="B1" s="4">
        <v>39921</v>
      </c>
      <c r="C1" s="5">
        <v>60</v>
      </c>
      <c r="D1" s="6"/>
      <c r="E1" s="5"/>
      <c r="F1" s="6"/>
      <c r="G1" s="5"/>
      <c r="H1" s="4"/>
      <c r="I1" s="5"/>
      <c r="J1" s="6"/>
      <c r="K1" s="5"/>
      <c r="L1" s="6"/>
      <c r="M1" s="5"/>
      <c r="N1" s="6"/>
      <c r="O1" s="5"/>
      <c r="P1" s="4"/>
      <c r="Q1" s="5"/>
      <c r="R1" s="6"/>
      <c r="S1" s="5"/>
      <c r="T1" s="6"/>
      <c r="U1" s="5"/>
      <c r="V1" s="6"/>
      <c r="W1" s="5"/>
      <c r="X1" s="6"/>
      <c r="Y1" s="5"/>
      <c r="Z1" s="4"/>
      <c r="AA1" s="5"/>
      <c r="AB1" s="51"/>
      <c r="AC1" s="5"/>
      <c r="AD1" s="6"/>
      <c r="AE1" s="5"/>
      <c r="AF1" s="6"/>
      <c r="AG1" s="5"/>
      <c r="AH1" s="6"/>
      <c r="AI1" s="6"/>
      <c r="AJ1" s="31"/>
      <c r="AK1" s="7"/>
    </row>
    <row r="2" spans="1:37" s="11" customFormat="1" ht="36" customHeight="1">
      <c r="A2" s="8" t="s">
        <v>33</v>
      </c>
      <c r="B2" s="9" t="s">
        <v>1</v>
      </c>
      <c r="C2" s="10"/>
      <c r="D2" s="9" t="s">
        <v>2</v>
      </c>
      <c r="E2" s="10"/>
      <c r="F2" s="9" t="s">
        <v>3</v>
      </c>
      <c r="G2" s="10"/>
      <c r="H2" s="9" t="s">
        <v>4</v>
      </c>
      <c r="I2" s="10"/>
      <c r="J2" s="9" t="s">
        <v>5</v>
      </c>
      <c r="K2" s="10"/>
      <c r="L2" s="9" t="s">
        <v>6</v>
      </c>
      <c r="M2" s="10"/>
      <c r="N2" s="9" t="s">
        <v>7</v>
      </c>
      <c r="O2" s="10"/>
      <c r="P2" s="9" t="s">
        <v>8</v>
      </c>
      <c r="Q2" s="10"/>
      <c r="R2" s="9" t="s">
        <v>9</v>
      </c>
      <c r="S2" s="10"/>
      <c r="T2" s="9" t="s">
        <v>10</v>
      </c>
      <c r="U2" s="10"/>
      <c r="V2" s="9" t="s">
        <v>11</v>
      </c>
      <c r="W2" s="10"/>
      <c r="X2" s="9" t="s">
        <v>12</v>
      </c>
      <c r="Y2" s="10"/>
      <c r="Z2" s="9" t="s">
        <v>13</v>
      </c>
      <c r="AA2" s="10"/>
      <c r="AB2" s="9" t="s">
        <v>14</v>
      </c>
      <c r="AC2" s="10"/>
      <c r="AD2" s="9" t="s">
        <v>15</v>
      </c>
      <c r="AE2" s="10"/>
      <c r="AF2" s="9" t="s">
        <v>16</v>
      </c>
      <c r="AG2" s="10"/>
      <c r="AH2" s="9" t="s">
        <v>17</v>
      </c>
      <c r="AI2" s="9"/>
      <c r="AJ2" s="53" t="s">
        <v>18</v>
      </c>
      <c r="AK2" s="54"/>
    </row>
    <row r="3" spans="2:35" ht="15" customHeight="1">
      <c r="B3" s="6" t="s">
        <v>19</v>
      </c>
      <c r="C3" s="5"/>
      <c r="D3" s="6" t="s">
        <v>20</v>
      </c>
      <c r="E3" s="5"/>
      <c r="F3" s="6" t="s">
        <v>20</v>
      </c>
      <c r="G3" s="5"/>
      <c r="H3" s="6" t="s">
        <v>20</v>
      </c>
      <c r="I3" s="5"/>
      <c r="J3" s="6" t="s">
        <v>20</v>
      </c>
      <c r="K3" s="5"/>
      <c r="L3" s="6" t="s">
        <v>20</v>
      </c>
      <c r="M3" s="5"/>
      <c r="N3" s="6" t="s">
        <v>20</v>
      </c>
      <c r="O3" s="5"/>
      <c r="P3" s="6" t="s">
        <v>20</v>
      </c>
      <c r="Q3" s="5"/>
      <c r="R3" s="6" t="s">
        <v>20</v>
      </c>
      <c r="S3" s="5"/>
      <c r="T3" s="6" t="s">
        <v>20</v>
      </c>
      <c r="U3" s="5"/>
      <c r="V3" s="6" t="s">
        <v>20</v>
      </c>
      <c r="W3" s="5"/>
      <c r="X3" s="6" t="s">
        <v>20</v>
      </c>
      <c r="Y3" s="5"/>
      <c r="Z3" s="6" t="s">
        <v>20</v>
      </c>
      <c r="AA3" s="5"/>
      <c r="AB3" s="6" t="s">
        <v>20</v>
      </c>
      <c r="AC3" s="5"/>
      <c r="AD3" s="6" t="s">
        <v>20</v>
      </c>
      <c r="AE3" s="5"/>
      <c r="AF3" s="6" t="s">
        <v>20</v>
      </c>
      <c r="AG3" s="5"/>
      <c r="AH3" s="6" t="s">
        <v>20</v>
      </c>
      <c r="AI3" s="6"/>
    </row>
    <row r="4" spans="1:37" ht="15" customHeight="1">
      <c r="A4" s="13" t="s">
        <v>21</v>
      </c>
      <c r="B4" s="14">
        <v>1879</v>
      </c>
      <c r="C4" s="14">
        <v>1873</v>
      </c>
      <c r="D4" s="15"/>
      <c r="E4" s="14"/>
      <c r="F4" s="15"/>
      <c r="G4" s="14">
        <v>1822</v>
      </c>
      <c r="H4" s="15"/>
      <c r="I4" s="14"/>
      <c r="J4" s="15">
        <v>1796</v>
      </c>
      <c r="K4" s="14">
        <v>1794</v>
      </c>
      <c r="L4" s="15"/>
      <c r="M4" s="14"/>
      <c r="N4" s="15">
        <v>1786</v>
      </c>
      <c r="O4" s="14">
        <v>1781</v>
      </c>
      <c r="P4" s="15"/>
      <c r="Q4" s="14"/>
      <c r="R4" s="15">
        <v>1766</v>
      </c>
      <c r="S4" s="14">
        <v>1762</v>
      </c>
      <c r="T4" s="15"/>
      <c r="U4" s="14"/>
      <c r="V4" s="15"/>
      <c r="W4" s="14">
        <v>1729</v>
      </c>
      <c r="X4" s="15"/>
      <c r="Y4" s="14"/>
      <c r="Z4" s="15">
        <v>1641</v>
      </c>
      <c r="AA4" s="14"/>
      <c r="AB4" s="15">
        <v>1572</v>
      </c>
      <c r="AC4" s="14">
        <v>1602</v>
      </c>
      <c r="AD4" s="15">
        <v>1462</v>
      </c>
      <c r="AE4" s="14">
        <v>1492</v>
      </c>
      <c r="AF4" s="15">
        <v>1320</v>
      </c>
      <c r="AG4" s="14"/>
      <c r="AH4" s="15">
        <v>993</v>
      </c>
      <c r="AI4" s="40">
        <v>1007</v>
      </c>
      <c r="AJ4" s="48">
        <v>1409</v>
      </c>
      <c r="AK4" s="49">
        <v>1401</v>
      </c>
    </row>
    <row r="5" spans="1:37" ht="15" customHeight="1">
      <c r="A5" s="12" t="s">
        <v>22</v>
      </c>
      <c r="B5" s="17">
        <v>1931</v>
      </c>
      <c r="C5" s="17">
        <v>1921</v>
      </c>
      <c r="D5" s="18"/>
      <c r="E5" s="17"/>
      <c r="F5" s="18"/>
      <c r="G5" s="17">
        <v>1884</v>
      </c>
      <c r="H5" s="18"/>
      <c r="I5" s="17"/>
      <c r="J5" s="18">
        <v>1909</v>
      </c>
      <c r="K5" s="17">
        <v>1907</v>
      </c>
      <c r="L5" s="18"/>
      <c r="M5" s="17"/>
      <c r="N5" s="18">
        <v>1854</v>
      </c>
      <c r="O5" s="17">
        <v>1849</v>
      </c>
      <c r="P5" s="18"/>
      <c r="Q5" s="17"/>
      <c r="R5" s="18">
        <v>1832</v>
      </c>
      <c r="S5" s="17">
        <v>1826</v>
      </c>
      <c r="T5" s="18"/>
      <c r="U5" s="17"/>
      <c r="V5" s="18">
        <v>1769</v>
      </c>
      <c r="W5" s="17">
        <v>1759</v>
      </c>
      <c r="X5" s="18"/>
      <c r="Y5" s="17"/>
      <c r="Z5" s="18">
        <v>1665</v>
      </c>
      <c r="AA5" s="17">
        <v>1705</v>
      </c>
      <c r="AB5" s="18">
        <v>1554</v>
      </c>
      <c r="AC5" s="17">
        <v>1591</v>
      </c>
      <c r="AD5" s="18">
        <v>1434</v>
      </c>
      <c r="AE5" s="17">
        <v>1452</v>
      </c>
      <c r="AF5" s="18">
        <v>1333</v>
      </c>
      <c r="AG5" s="17">
        <v>1330</v>
      </c>
      <c r="AH5" s="18">
        <v>938</v>
      </c>
      <c r="AI5" s="41">
        <v>961</v>
      </c>
      <c r="AJ5" s="45">
        <v>1350</v>
      </c>
      <c r="AK5" s="46">
        <v>1344</v>
      </c>
    </row>
    <row r="6" spans="1:37" ht="15" customHeight="1">
      <c r="A6" s="12" t="s">
        <v>23</v>
      </c>
      <c r="B6" s="17">
        <v>1932</v>
      </c>
      <c r="C6" s="17">
        <v>1925</v>
      </c>
      <c r="D6" s="18"/>
      <c r="E6" s="17"/>
      <c r="F6" s="18">
        <v>1963</v>
      </c>
      <c r="G6" s="17">
        <v>1931</v>
      </c>
      <c r="H6" s="18"/>
      <c r="I6" s="17"/>
      <c r="J6" s="18">
        <v>1908</v>
      </c>
      <c r="K6" s="17">
        <v>1897</v>
      </c>
      <c r="L6" s="18"/>
      <c r="M6" s="17"/>
      <c r="N6" s="18">
        <v>1881</v>
      </c>
      <c r="O6" s="17">
        <v>1875</v>
      </c>
      <c r="P6" s="18"/>
      <c r="Q6" s="17"/>
      <c r="R6" s="18">
        <v>1818</v>
      </c>
      <c r="S6" s="17">
        <v>1814</v>
      </c>
      <c r="T6" s="18"/>
      <c r="U6" s="17"/>
      <c r="V6" s="18">
        <v>1756</v>
      </c>
      <c r="W6" s="17">
        <v>1746</v>
      </c>
      <c r="X6" s="18"/>
      <c r="Y6" s="17"/>
      <c r="Z6" s="18">
        <v>1661</v>
      </c>
      <c r="AA6" s="17">
        <v>1705</v>
      </c>
      <c r="AB6" s="18">
        <v>1567</v>
      </c>
      <c r="AC6" s="17">
        <v>1602</v>
      </c>
      <c r="AD6" s="18">
        <v>1469</v>
      </c>
      <c r="AE6" s="17"/>
      <c r="AF6" s="18">
        <v>1339</v>
      </c>
      <c r="AG6" s="17">
        <v>1334</v>
      </c>
      <c r="AH6" s="18"/>
      <c r="AI6" s="41">
        <v>980</v>
      </c>
      <c r="AJ6" s="45">
        <v>1408</v>
      </c>
      <c r="AK6" s="46">
        <v>1400</v>
      </c>
    </row>
    <row r="7" spans="1:37" s="23" customFormat="1" ht="15" customHeight="1">
      <c r="A7" s="20"/>
      <c r="B7" s="52">
        <f>TRUNC(LEFT($A5,3)*C7^2/450450)</f>
        <v>688</v>
      </c>
      <c r="C7" s="21">
        <f>AVERAGE(B4:C6)</f>
        <v>1910.1666666666667</v>
      </c>
      <c r="D7" s="22"/>
      <c r="E7" s="21"/>
      <c r="F7" s="52">
        <f>TRUNC(LEFT($A5,3)*G7^2/450450)</f>
        <v>681</v>
      </c>
      <c r="G7" s="21">
        <f>AVERAGE(F4:G6)</f>
        <v>1900</v>
      </c>
      <c r="H7" s="22"/>
      <c r="I7" s="21"/>
      <c r="J7" s="52">
        <f>TRUNC(LEFT($A5,3)*K7^2/450450)</f>
        <v>658</v>
      </c>
      <c r="K7" s="21">
        <f>AVERAGE(J4:K6)</f>
        <v>1868.5</v>
      </c>
      <c r="L7" s="22"/>
      <c r="M7" s="21"/>
      <c r="N7" s="52">
        <f>TRUNC(LEFT($A5,3)*O7^2/450450)</f>
        <v>637</v>
      </c>
      <c r="O7" s="21">
        <f>AVERAGE(N4:O6)</f>
        <v>1837.6666666666667</v>
      </c>
      <c r="P7" s="22"/>
      <c r="Q7" s="21"/>
      <c r="R7" s="52">
        <f>TRUNC(LEFT($A5,3)*S7^2/450450)</f>
        <v>613</v>
      </c>
      <c r="S7" s="21">
        <f>AVERAGE(R4:S6)</f>
        <v>1803</v>
      </c>
      <c r="T7" s="22"/>
      <c r="U7" s="21"/>
      <c r="V7" s="52">
        <f>TRUNC(LEFT($A5,3)*W7^2/450450)</f>
        <v>579</v>
      </c>
      <c r="W7" s="21">
        <f>AVERAGE(V4:W6)</f>
        <v>1751.8</v>
      </c>
      <c r="X7" s="22"/>
      <c r="Y7" s="21"/>
      <c r="Z7" s="52">
        <f>TRUNC(LEFT($A5,3)*AA7^2/450450)</f>
        <v>529</v>
      </c>
      <c r="AA7" s="21">
        <f>AVERAGE(Z4:AA6)</f>
        <v>1675.4</v>
      </c>
      <c r="AB7" s="52">
        <f>TRUNC(LEFT($A5,3)*AC7^2/450450)</f>
        <v>471</v>
      </c>
      <c r="AC7" s="21">
        <f>AVERAGE(AB4:AC6)</f>
        <v>1581.3333333333333</v>
      </c>
      <c r="AD7" s="52">
        <f>TRUNC(LEFT($A5,3)*AE7^2/450450)</f>
        <v>403</v>
      </c>
      <c r="AE7" s="21">
        <f>AVERAGE(AD4:AE6)</f>
        <v>1461.8</v>
      </c>
      <c r="AF7" s="52">
        <f>TRUNC(LEFT($A5,3)*AG7^2/450450)</f>
        <v>334</v>
      </c>
      <c r="AG7" s="21">
        <f>AVERAGE(AF4:AG6)</f>
        <v>1331.2</v>
      </c>
      <c r="AH7" s="52">
        <f>TRUNC(LEFT($A5,3)*AI7^2/450450)</f>
        <v>179</v>
      </c>
      <c r="AI7" s="42">
        <f>AVERAGE(AH4:AI6)</f>
        <v>975.8</v>
      </c>
      <c r="AJ7" s="52">
        <f>TRUNC(LEFT($A5,3)*AK7^2/450450)</f>
        <v>362</v>
      </c>
      <c r="AK7" s="47">
        <f>AVERAGE(AJ4:AK6)</f>
        <v>1385.3333333333333</v>
      </c>
    </row>
    <row r="8" spans="2:35" ht="15" customHeight="1">
      <c r="B8" s="6" t="s">
        <v>24</v>
      </c>
      <c r="C8" s="5"/>
      <c r="D8" s="6" t="s">
        <v>20</v>
      </c>
      <c r="E8" s="5"/>
      <c r="F8" s="6" t="s">
        <v>20</v>
      </c>
      <c r="G8" s="5"/>
      <c r="H8" s="6" t="s">
        <v>20</v>
      </c>
      <c r="I8" s="5"/>
      <c r="J8" s="6" t="s">
        <v>20</v>
      </c>
      <c r="K8" s="5"/>
      <c r="L8" s="6" t="s">
        <v>20</v>
      </c>
      <c r="M8" s="5"/>
      <c r="N8" s="6" t="s">
        <v>20</v>
      </c>
      <c r="O8" s="5"/>
      <c r="P8" s="6" t="s">
        <v>20</v>
      </c>
      <c r="Q8" s="5"/>
      <c r="R8" s="6" t="s">
        <v>20</v>
      </c>
      <c r="S8" s="5"/>
      <c r="T8" s="6" t="s">
        <v>20</v>
      </c>
      <c r="U8" s="5"/>
      <c r="V8" s="6" t="s">
        <v>20</v>
      </c>
      <c r="W8" s="5"/>
      <c r="X8" s="6" t="s">
        <v>20</v>
      </c>
      <c r="Y8" s="5"/>
      <c r="Z8" s="6" t="s">
        <v>20</v>
      </c>
      <c r="AA8" s="5"/>
      <c r="AB8" s="6" t="s">
        <v>20</v>
      </c>
      <c r="AC8" s="5"/>
      <c r="AD8" s="6" t="s">
        <v>20</v>
      </c>
      <c r="AE8" s="5"/>
      <c r="AF8" s="6" t="s">
        <v>20</v>
      </c>
      <c r="AG8" s="5"/>
      <c r="AH8" s="6" t="s">
        <v>20</v>
      </c>
      <c r="AI8" s="6"/>
    </row>
    <row r="9" spans="1:37" ht="15" customHeight="1">
      <c r="A9" s="13" t="s">
        <v>25</v>
      </c>
      <c r="B9" s="14">
        <v>2196</v>
      </c>
      <c r="C9" s="14">
        <v>2188</v>
      </c>
      <c r="D9" s="15">
        <v>2123</v>
      </c>
      <c r="E9" s="14">
        <v>2111</v>
      </c>
      <c r="F9" s="15"/>
      <c r="G9" s="14">
        <v>2118</v>
      </c>
      <c r="H9" s="15">
        <v>2090</v>
      </c>
      <c r="I9" s="14">
        <v>2087</v>
      </c>
      <c r="J9" s="15" t="s">
        <v>26</v>
      </c>
      <c r="K9" s="14">
        <v>2065</v>
      </c>
      <c r="L9" s="15">
        <v>2036</v>
      </c>
      <c r="M9" s="14">
        <v>2031</v>
      </c>
      <c r="N9" s="15">
        <v>2039</v>
      </c>
      <c r="O9" s="14">
        <v>2033</v>
      </c>
      <c r="P9" s="15">
        <v>2006</v>
      </c>
      <c r="Q9" s="14">
        <v>2004</v>
      </c>
      <c r="R9" s="15">
        <v>1874</v>
      </c>
      <c r="S9" s="14">
        <v>1839</v>
      </c>
      <c r="T9" s="15">
        <v>1972</v>
      </c>
      <c r="U9" s="14">
        <v>1967</v>
      </c>
      <c r="V9" s="15"/>
      <c r="W9" s="14">
        <v>1914</v>
      </c>
      <c r="X9" s="15">
        <v>1877</v>
      </c>
      <c r="Y9" s="14">
        <v>1905</v>
      </c>
      <c r="Z9" s="15">
        <v>1802</v>
      </c>
      <c r="AA9" s="14">
        <v>1848</v>
      </c>
      <c r="AB9" s="15">
        <v>1682</v>
      </c>
      <c r="AC9" s="14">
        <v>1700</v>
      </c>
      <c r="AD9" s="15">
        <v>1588</v>
      </c>
      <c r="AE9" s="14">
        <v>1612</v>
      </c>
      <c r="AF9" s="15">
        <v>1396</v>
      </c>
      <c r="AG9" s="14">
        <v>1400</v>
      </c>
      <c r="AH9" s="15"/>
      <c r="AI9" s="40">
        <v>1015</v>
      </c>
      <c r="AJ9" s="48">
        <v>1422</v>
      </c>
      <c r="AK9" s="49">
        <v>1418</v>
      </c>
    </row>
    <row r="10" spans="1:37" ht="15" customHeight="1">
      <c r="A10" s="12" t="s">
        <v>27</v>
      </c>
      <c r="B10" s="17">
        <v>2190</v>
      </c>
      <c r="C10" s="17">
        <v>2181</v>
      </c>
      <c r="D10" s="18">
        <v>2178</v>
      </c>
      <c r="E10" s="17">
        <v>2165</v>
      </c>
      <c r="F10" s="18"/>
      <c r="G10" s="17">
        <v>2146</v>
      </c>
      <c r="H10" s="18">
        <v>2155</v>
      </c>
      <c r="I10" s="17">
        <v>2155</v>
      </c>
      <c r="J10" s="18">
        <v>2136</v>
      </c>
      <c r="K10" s="17">
        <v>2134</v>
      </c>
      <c r="L10" s="18">
        <v>2085</v>
      </c>
      <c r="M10" s="17">
        <v>2079</v>
      </c>
      <c r="N10" s="18">
        <v>2087</v>
      </c>
      <c r="O10" s="17">
        <v>2080</v>
      </c>
      <c r="P10" s="18">
        <v>2043</v>
      </c>
      <c r="Q10" s="17">
        <v>2041</v>
      </c>
      <c r="R10" s="18">
        <v>2009</v>
      </c>
      <c r="S10" s="17">
        <v>2004</v>
      </c>
      <c r="T10" s="18">
        <v>1952</v>
      </c>
      <c r="U10" s="17">
        <v>1921</v>
      </c>
      <c r="V10" s="18">
        <v>1913</v>
      </c>
      <c r="W10" s="17">
        <v>1904</v>
      </c>
      <c r="X10" s="18">
        <v>1855</v>
      </c>
      <c r="Y10" s="17">
        <v>1885</v>
      </c>
      <c r="Z10" s="18">
        <v>1790</v>
      </c>
      <c r="AA10" s="17"/>
      <c r="AB10" s="18">
        <v>1708</v>
      </c>
      <c r="AC10" s="17">
        <v>1733</v>
      </c>
      <c r="AD10" s="18">
        <v>1588</v>
      </c>
      <c r="AE10" s="17">
        <v>1611</v>
      </c>
      <c r="AF10" s="18">
        <v>1393</v>
      </c>
      <c r="AG10" s="17">
        <v>1407</v>
      </c>
      <c r="AH10" s="18"/>
      <c r="AI10" s="41">
        <v>1040</v>
      </c>
      <c r="AJ10" s="45">
        <v>1406</v>
      </c>
      <c r="AK10" s="46">
        <v>1401</v>
      </c>
    </row>
    <row r="11" spans="1:37" ht="15" customHeight="1">
      <c r="A11" s="12" t="s">
        <v>28</v>
      </c>
      <c r="B11" s="17">
        <v>2183</v>
      </c>
      <c r="C11" s="17">
        <v>2177</v>
      </c>
      <c r="D11" s="18">
        <v>2190</v>
      </c>
      <c r="E11" s="17">
        <v>2178</v>
      </c>
      <c r="F11" s="18"/>
      <c r="G11" s="17">
        <v>2160</v>
      </c>
      <c r="H11" s="18">
        <v>2142</v>
      </c>
      <c r="I11" s="17">
        <v>2136</v>
      </c>
      <c r="J11" s="18">
        <v>2115</v>
      </c>
      <c r="K11" s="17">
        <v>2110</v>
      </c>
      <c r="L11" s="18">
        <v>2106</v>
      </c>
      <c r="M11" s="17">
        <v>2097</v>
      </c>
      <c r="N11" s="18">
        <v>2072</v>
      </c>
      <c r="O11" s="17">
        <v>2066</v>
      </c>
      <c r="P11" s="18">
        <v>2021</v>
      </c>
      <c r="Q11" s="17">
        <v>2022</v>
      </c>
      <c r="R11" s="18">
        <v>1989</v>
      </c>
      <c r="S11" s="17">
        <v>1984</v>
      </c>
      <c r="T11" s="18">
        <v>1972</v>
      </c>
      <c r="U11" s="17">
        <v>1958</v>
      </c>
      <c r="V11" s="18"/>
      <c r="W11" s="17">
        <v>1920</v>
      </c>
      <c r="X11" s="18">
        <v>1842</v>
      </c>
      <c r="Y11" s="17">
        <v>1879</v>
      </c>
      <c r="Z11" s="18">
        <v>1781</v>
      </c>
      <c r="AA11" s="17">
        <v>1819</v>
      </c>
      <c r="AB11" s="18">
        <v>1668</v>
      </c>
      <c r="AC11" s="17">
        <v>1713</v>
      </c>
      <c r="AD11" s="18"/>
      <c r="AE11" s="17">
        <v>1620</v>
      </c>
      <c r="AF11" s="18">
        <v>1380</v>
      </c>
      <c r="AG11" s="17">
        <v>1410</v>
      </c>
      <c r="AH11" s="18">
        <v>1072</v>
      </c>
      <c r="AI11" s="41">
        <v>1098</v>
      </c>
      <c r="AJ11" s="45">
        <v>1446</v>
      </c>
      <c r="AK11" s="46">
        <v>1439</v>
      </c>
    </row>
    <row r="12" spans="1:37" s="23" customFormat="1" ht="15" customHeight="1">
      <c r="A12" s="20"/>
      <c r="B12" s="52">
        <f>TRUNC(LEFT($A10,3)*C12^2/450450)</f>
        <v>1060</v>
      </c>
      <c r="C12" s="21">
        <f>AVERAGE(B9:C11)</f>
        <v>2185.8333333333335</v>
      </c>
      <c r="D12" s="52">
        <f>TRUNC(LEFT($A10,3)*E12^2/450450)</f>
        <v>1033</v>
      </c>
      <c r="E12" s="21">
        <f>AVERAGE(D9:E11)</f>
        <v>2157.5</v>
      </c>
      <c r="F12" s="52">
        <f>TRUNC(LEFT($A10,3)*G12^2/450450)</f>
        <v>1017</v>
      </c>
      <c r="G12" s="21">
        <f>AVERAGE(F9:G11)</f>
        <v>2141.3333333333335</v>
      </c>
      <c r="H12" s="52">
        <f>TRUNC(LEFT($A10,3)*I12^2/450450)</f>
        <v>1004</v>
      </c>
      <c r="I12" s="21">
        <f>AVERAGE(H9:I11)</f>
        <v>2127.5</v>
      </c>
      <c r="J12" s="52">
        <f>TRUNC(LEFT($A10,3)*K12^2/450450)</f>
        <v>990</v>
      </c>
      <c r="K12" s="21">
        <f>AVERAGE(J9:K11)</f>
        <v>2112</v>
      </c>
      <c r="L12" s="52">
        <f>TRUNC(LEFT($A10,3)*M12^2/450450)</f>
        <v>953</v>
      </c>
      <c r="M12" s="21">
        <f>AVERAGE(L9:M11)</f>
        <v>2072.3333333333335</v>
      </c>
      <c r="N12" s="52">
        <f>TRUNC(LEFT($A10,3)*O12^2/450450)</f>
        <v>944</v>
      </c>
      <c r="O12" s="21">
        <f>AVERAGE(N9:O11)</f>
        <v>2062.8333333333335</v>
      </c>
      <c r="P12" s="52">
        <f>TRUNC(LEFT($A10,3)*Q12^2/450450)</f>
        <v>908</v>
      </c>
      <c r="Q12" s="21">
        <f>AVERAGE(P9:Q11)</f>
        <v>2022.8333333333333</v>
      </c>
      <c r="R12" s="52">
        <f>TRUNC(LEFT($A10,3)*S12^2/450450)</f>
        <v>844</v>
      </c>
      <c r="S12" s="21">
        <f>AVERAGE(R9:S11)</f>
        <v>1949.8333333333333</v>
      </c>
      <c r="T12" s="52">
        <f>TRUNC(LEFT($A10,3)*U12^2/450450)</f>
        <v>850</v>
      </c>
      <c r="U12" s="21">
        <f>AVERAGE(T9:U11)</f>
        <v>1957</v>
      </c>
      <c r="V12" s="52">
        <f>TRUNC(LEFT($A10,3)*W12^2/450450)</f>
        <v>812</v>
      </c>
      <c r="W12" s="21">
        <f>AVERAGE(V9:W11)</f>
        <v>1912.75</v>
      </c>
      <c r="X12" s="52">
        <f>TRUNC(LEFT($A10,3)*Y12^2/450450)</f>
        <v>779</v>
      </c>
      <c r="Y12" s="21">
        <f>AVERAGE(X9:Y11)</f>
        <v>1873.8333333333333</v>
      </c>
      <c r="Z12" s="52">
        <f>TRUNC(LEFT($A10,3)*AA12^2/450450)</f>
        <v>725</v>
      </c>
      <c r="AA12" s="21">
        <f>AVERAGE(Z9:AA11)</f>
        <v>1808</v>
      </c>
      <c r="AB12" s="52">
        <f>TRUNC(LEFT($A10,3)*AC12^2/450450)</f>
        <v>642</v>
      </c>
      <c r="AC12" s="21">
        <f>AVERAGE(AB9:AC11)</f>
        <v>1700.6666666666667</v>
      </c>
      <c r="AD12" s="52">
        <f>TRUNC(LEFT($A10,3)*AE12^2/450450)</f>
        <v>571</v>
      </c>
      <c r="AE12" s="21">
        <f>AVERAGE(AD9:AE11)</f>
        <v>1603.8</v>
      </c>
      <c r="AF12" s="52">
        <f>TRUNC(LEFT($A10,3)*AG12^2/450450)</f>
        <v>433</v>
      </c>
      <c r="AG12" s="21">
        <f>AVERAGE(AF9:AG11)</f>
        <v>1397.6666666666667</v>
      </c>
      <c r="AH12" s="52">
        <f>TRUNC(LEFT($A10,3)*AI12^2/450450)</f>
        <v>247</v>
      </c>
      <c r="AI12" s="42">
        <f>AVERAGE(AH9:AI11)</f>
        <v>1056.25</v>
      </c>
      <c r="AJ12" s="52">
        <f>TRUNC(LEFT($A10,3)*AK12^2/450450)</f>
        <v>448</v>
      </c>
      <c r="AK12" s="47">
        <f>AVERAGE(AJ9:AK11)</f>
        <v>1422</v>
      </c>
    </row>
    <row r="13" spans="1:35" ht="15" customHeight="1">
      <c r="A13" s="24"/>
      <c r="B13" s="6" t="s">
        <v>29</v>
      </c>
      <c r="C13" s="5"/>
      <c r="D13" s="6" t="s">
        <v>20</v>
      </c>
      <c r="E13" s="5"/>
      <c r="F13" s="6" t="s">
        <v>20</v>
      </c>
      <c r="G13" s="5"/>
      <c r="H13" s="6" t="s">
        <v>20</v>
      </c>
      <c r="I13" s="5"/>
      <c r="J13" s="6" t="s">
        <v>20</v>
      </c>
      <c r="K13" s="5"/>
      <c r="L13" s="6" t="s">
        <v>20</v>
      </c>
      <c r="M13" s="5"/>
      <c r="N13" s="6" t="s">
        <v>20</v>
      </c>
      <c r="O13" s="5"/>
      <c r="P13" s="6" t="s">
        <v>20</v>
      </c>
      <c r="Q13" s="5"/>
      <c r="R13" s="6" t="s">
        <v>20</v>
      </c>
      <c r="S13" s="5"/>
      <c r="T13" s="6" t="s">
        <v>20</v>
      </c>
      <c r="U13" s="5"/>
      <c r="V13" s="6" t="s">
        <v>20</v>
      </c>
      <c r="W13" s="5"/>
      <c r="X13" s="6" t="s">
        <v>20</v>
      </c>
      <c r="Y13" s="5"/>
      <c r="Z13" s="6" t="s">
        <v>20</v>
      </c>
      <c r="AA13" s="5"/>
      <c r="AB13" s="6" t="s">
        <v>20</v>
      </c>
      <c r="AC13" s="5"/>
      <c r="AD13" s="6" t="s">
        <v>20</v>
      </c>
      <c r="AE13" s="5"/>
      <c r="AF13" s="6" t="s">
        <v>20</v>
      </c>
      <c r="AG13" s="5"/>
      <c r="AH13" s="6" t="s">
        <v>20</v>
      </c>
      <c r="AI13" s="6"/>
    </row>
    <row r="14" spans="1:37" ht="15" customHeight="1">
      <c r="A14" s="13" t="s">
        <v>30</v>
      </c>
      <c r="B14" s="14">
        <v>1808</v>
      </c>
      <c r="C14" s="14">
        <v>1804</v>
      </c>
      <c r="D14" s="15">
        <v>1761</v>
      </c>
      <c r="E14" s="14">
        <v>1750</v>
      </c>
      <c r="F14" s="15" t="s">
        <v>26</v>
      </c>
      <c r="G14" s="14">
        <v>1891</v>
      </c>
      <c r="H14" s="15">
        <v>1816</v>
      </c>
      <c r="I14" s="14">
        <v>1884</v>
      </c>
      <c r="J14" s="15">
        <v>1761</v>
      </c>
      <c r="K14" s="14">
        <v>1748</v>
      </c>
      <c r="L14" s="15">
        <v>1759</v>
      </c>
      <c r="M14" s="14">
        <v>1756</v>
      </c>
      <c r="N14" s="15">
        <v>1760</v>
      </c>
      <c r="O14" s="14">
        <v>1757</v>
      </c>
      <c r="P14" s="15">
        <v>1742</v>
      </c>
      <c r="Q14" s="14">
        <v>1742</v>
      </c>
      <c r="R14" s="15">
        <v>1699</v>
      </c>
      <c r="S14" s="14">
        <v>1656</v>
      </c>
      <c r="T14" s="15">
        <v>1700</v>
      </c>
      <c r="U14" s="14">
        <v>1705</v>
      </c>
      <c r="V14" s="15">
        <v>1673</v>
      </c>
      <c r="W14" s="14">
        <v>1669</v>
      </c>
      <c r="X14" s="15">
        <v>1626</v>
      </c>
      <c r="Y14" s="14">
        <v>1652</v>
      </c>
      <c r="Z14" s="15">
        <v>1602</v>
      </c>
      <c r="AA14" s="14">
        <v>1658</v>
      </c>
      <c r="AB14" s="15">
        <v>1508</v>
      </c>
      <c r="AC14" s="14">
        <v>1526</v>
      </c>
      <c r="AD14" s="15">
        <v>1459</v>
      </c>
      <c r="AE14" s="14"/>
      <c r="AF14" s="15">
        <v>1312</v>
      </c>
      <c r="AG14" s="14">
        <v>1338</v>
      </c>
      <c r="AH14" s="15"/>
      <c r="AI14" s="40">
        <v>1083</v>
      </c>
      <c r="AJ14" s="48">
        <v>1369</v>
      </c>
      <c r="AK14" s="49">
        <v>1364</v>
      </c>
    </row>
    <row r="15" spans="1:37" ht="15" customHeight="1">
      <c r="A15" s="12" t="s">
        <v>31</v>
      </c>
      <c r="B15" s="17">
        <v>1921</v>
      </c>
      <c r="C15" s="17">
        <v>1915</v>
      </c>
      <c r="D15" s="18">
        <v>1912</v>
      </c>
      <c r="E15" s="17">
        <v>1901</v>
      </c>
      <c r="F15" s="18">
        <v>1915</v>
      </c>
      <c r="G15" s="17">
        <v>1896</v>
      </c>
      <c r="H15" s="18">
        <v>1882</v>
      </c>
      <c r="I15" s="17">
        <v>1881</v>
      </c>
      <c r="J15" s="18">
        <v>1844</v>
      </c>
      <c r="K15" s="17">
        <v>1844</v>
      </c>
      <c r="L15" s="18">
        <v>1854</v>
      </c>
      <c r="M15" s="17">
        <v>1849</v>
      </c>
      <c r="N15" s="18">
        <v>1800</v>
      </c>
      <c r="O15" s="17">
        <v>1797</v>
      </c>
      <c r="P15" s="18">
        <v>1784</v>
      </c>
      <c r="Q15" s="17">
        <v>1787</v>
      </c>
      <c r="R15" s="18">
        <v>1774</v>
      </c>
      <c r="S15" s="17">
        <v>1759</v>
      </c>
      <c r="T15" s="18">
        <v>1748</v>
      </c>
      <c r="U15" s="17">
        <v>1742</v>
      </c>
      <c r="V15" s="18"/>
      <c r="W15" s="17">
        <v>1698</v>
      </c>
      <c r="X15" s="18">
        <v>1658</v>
      </c>
      <c r="Y15" s="17">
        <v>1694</v>
      </c>
      <c r="Z15" s="18">
        <v>1634</v>
      </c>
      <c r="AA15" s="17">
        <v>1681</v>
      </c>
      <c r="AB15" s="18">
        <v>1543</v>
      </c>
      <c r="AC15" s="17"/>
      <c r="AD15" s="18">
        <v>1432</v>
      </c>
      <c r="AE15" s="17">
        <v>1449</v>
      </c>
      <c r="AF15" s="18">
        <v>1306</v>
      </c>
      <c r="AG15" s="17">
        <v>1334</v>
      </c>
      <c r="AH15" s="18">
        <v>992</v>
      </c>
      <c r="AI15" s="41">
        <v>1010</v>
      </c>
      <c r="AJ15" s="45">
        <v>1377</v>
      </c>
      <c r="AK15" s="46">
        <v>1372</v>
      </c>
    </row>
    <row r="16" spans="1:37" ht="15" customHeight="1">
      <c r="A16" s="12" t="s">
        <v>32</v>
      </c>
      <c r="B16" s="17">
        <v>1918</v>
      </c>
      <c r="C16" s="17">
        <v>1912</v>
      </c>
      <c r="D16" s="18">
        <v>1887</v>
      </c>
      <c r="E16" s="17">
        <v>1877</v>
      </c>
      <c r="F16" s="18"/>
      <c r="G16" s="17">
        <v>1874</v>
      </c>
      <c r="H16" s="18">
        <v>1896</v>
      </c>
      <c r="I16" s="17">
        <v>1891</v>
      </c>
      <c r="J16" s="18">
        <v>1851</v>
      </c>
      <c r="K16" s="17">
        <v>1848</v>
      </c>
      <c r="L16" s="18">
        <v>1840</v>
      </c>
      <c r="M16" s="17">
        <v>1829</v>
      </c>
      <c r="N16" s="18">
        <v>1798</v>
      </c>
      <c r="O16" s="17">
        <v>1796</v>
      </c>
      <c r="P16" s="18">
        <v>1790</v>
      </c>
      <c r="Q16" s="17">
        <v>1790</v>
      </c>
      <c r="R16" s="18">
        <v>1771</v>
      </c>
      <c r="S16" s="17">
        <v>1766</v>
      </c>
      <c r="T16" s="18">
        <v>1740</v>
      </c>
      <c r="U16" s="17">
        <v>1729</v>
      </c>
      <c r="V16" s="18">
        <v>1684</v>
      </c>
      <c r="W16" s="17">
        <v>1679</v>
      </c>
      <c r="X16" s="18">
        <v>1649</v>
      </c>
      <c r="Y16" s="17">
        <v>1675</v>
      </c>
      <c r="Z16" s="18">
        <v>1608</v>
      </c>
      <c r="AA16" s="17">
        <v>1650</v>
      </c>
      <c r="AB16" s="18">
        <v>1561</v>
      </c>
      <c r="AC16" s="17"/>
      <c r="AD16" s="18">
        <v>1448</v>
      </c>
      <c r="AE16" s="17">
        <v>1465</v>
      </c>
      <c r="AF16" s="18">
        <v>1285</v>
      </c>
      <c r="AG16" s="17">
        <v>1321</v>
      </c>
      <c r="AH16" s="18">
        <v>1053</v>
      </c>
      <c r="AI16" s="41">
        <v>1073</v>
      </c>
      <c r="AJ16" s="45">
        <v>1327</v>
      </c>
      <c r="AK16" s="46">
        <v>1324</v>
      </c>
    </row>
    <row r="17" spans="1:37" s="23" customFormat="1" ht="15" customHeight="1">
      <c r="A17" s="20"/>
      <c r="B17" s="52">
        <f>TRUNC(LEFT($A15,3)*C17^2/450450)</f>
        <v>902</v>
      </c>
      <c r="C17" s="21">
        <f>AVERAGE(B14:C16)</f>
        <v>1879.6666666666667</v>
      </c>
      <c r="D17" s="52">
        <f>TRUNC(LEFT($A15,3)*E17^2/450450)</f>
        <v>871</v>
      </c>
      <c r="E17" s="21">
        <f>AVERAGE(D14:E16)</f>
        <v>1848</v>
      </c>
      <c r="F17" s="52">
        <f>TRUNC(LEFT($A15,3)*G17^2/450450)</f>
        <v>915</v>
      </c>
      <c r="G17" s="21">
        <f>AVERAGE(F14:G16)</f>
        <v>1894</v>
      </c>
      <c r="H17" s="52">
        <f>TRUNC(LEFT($A15,3)*I17^2/450450)</f>
        <v>897</v>
      </c>
      <c r="I17" s="21">
        <f>AVERAGE(H14:I16)</f>
        <v>1875</v>
      </c>
      <c r="J17" s="52">
        <f>TRUNC(LEFT($A15,3)*K17^2/450450)</f>
        <v>841</v>
      </c>
      <c r="K17" s="21">
        <f>AVERAGE(J14:K16)</f>
        <v>1816</v>
      </c>
      <c r="L17" s="52">
        <f>TRUNC(LEFT($A15,3)*M17^2/450450)</f>
        <v>840</v>
      </c>
      <c r="M17" s="21">
        <f>AVERAGE(L14:M16)</f>
        <v>1814.5</v>
      </c>
      <c r="N17" s="52">
        <f>TRUNC(LEFT($A15,3)*O17^2/450450)</f>
        <v>813</v>
      </c>
      <c r="O17" s="21">
        <f>AVERAGE(N14:O16)</f>
        <v>1784.6666666666667</v>
      </c>
      <c r="P17" s="52">
        <f>TRUNC(LEFT($A15,3)*Q17^2/450450)</f>
        <v>802</v>
      </c>
      <c r="Q17" s="21">
        <f>AVERAGE(P14:Q16)</f>
        <v>1772.5</v>
      </c>
      <c r="R17" s="52">
        <f>TRUNC(LEFT($A15,3)*S17^2/450450)</f>
        <v>770</v>
      </c>
      <c r="S17" s="21">
        <f>AVERAGE(R14:S16)</f>
        <v>1737.5</v>
      </c>
      <c r="T17" s="52">
        <f>TRUNC(LEFT($A15,3)*U17^2/450450)</f>
        <v>761</v>
      </c>
      <c r="U17" s="21">
        <f>AVERAGE(T14:U16)</f>
        <v>1727.3333333333333</v>
      </c>
      <c r="V17" s="52">
        <f>TRUNC(LEFT($A15,3)*W17^2/450450)</f>
        <v>721</v>
      </c>
      <c r="W17" s="21">
        <f>AVERAGE(V14:W16)</f>
        <v>1680.6</v>
      </c>
      <c r="X17" s="52">
        <f>TRUNC(LEFT($A15,3)*Y17^2/450450)</f>
        <v>702</v>
      </c>
      <c r="Y17" s="21">
        <f>AVERAGE(X14:Y16)</f>
        <v>1659</v>
      </c>
      <c r="Z17" s="52">
        <f>TRUNC(LEFT($A15,3)*AA17^2/450450)</f>
        <v>685</v>
      </c>
      <c r="AA17" s="21">
        <f>AVERAGE(Z14:AA16)</f>
        <v>1638.8333333333333</v>
      </c>
      <c r="AB17" s="52">
        <f>TRUNC(LEFT($A15,3)*AC17^2/450450)</f>
        <v>601</v>
      </c>
      <c r="AC17" s="21">
        <f>AVERAGE(AB14:AC16)</f>
        <v>1534.5</v>
      </c>
      <c r="AD17" s="52">
        <f>TRUNC(LEFT($A15,3)*AE17^2/450450)</f>
        <v>537</v>
      </c>
      <c r="AE17" s="21">
        <f>AVERAGE(AD14:AE16)</f>
        <v>1450.6</v>
      </c>
      <c r="AF17" s="52">
        <f>TRUNC(LEFT($A15,3)*AG17^2/450450)</f>
        <v>442</v>
      </c>
      <c r="AG17" s="21">
        <f>AVERAGE(AF14:AG16)</f>
        <v>1316</v>
      </c>
      <c r="AH17" s="52">
        <f>TRUNC(LEFT($A15,3)*AI17^2/450450)</f>
        <v>277</v>
      </c>
      <c r="AI17" s="42">
        <f>AVERAGE(AH14:AI16)</f>
        <v>1042.2</v>
      </c>
      <c r="AJ17" s="52">
        <f>TRUNC(LEFT($A15,3)*AK17^2/450450)</f>
        <v>469</v>
      </c>
      <c r="AK17" s="47">
        <f>AVERAGE(AJ14:AK16)</f>
        <v>1355.5</v>
      </c>
    </row>
    <row r="19" ht="12.75">
      <c r="Z19" s="25"/>
    </row>
    <row r="23" ht="12.75">
      <c r="AA23" s="50"/>
    </row>
  </sheetData>
  <sheetProtection/>
  <mergeCells count="1">
    <mergeCell ref="AJ2:AK2"/>
  </mergeCells>
  <printOptions horizontalCentered="1"/>
  <pageMargins left="0.5" right="0.51" top="1" bottom="0.65" header="0.67" footer="0.36"/>
  <pageSetup horizontalDpi="300" verticalDpi="300" orientation="landscape" paperSize="9" r:id="rId1"/>
  <headerFooter alignWithMargins="0">
    <oddHeader>&amp;L&amp;"Arial,Bold"&amp;14&amp;A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53"/>
  <sheetViews>
    <sheetView tabSelected="1" zoomScalePageLayoutView="0" workbookViewId="0" topLeftCell="M1">
      <selection activeCell="O38" sqref="O38"/>
    </sheetView>
  </sheetViews>
  <sheetFormatPr defaultColWidth="9.140625" defaultRowHeight="12.75"/>
  <cols>
    <col min="1" max="1" width="12.7109375" style="12" customWidth="1"/>
    <col min="3" max="3" width="9.140625" style="1" customWidth="1"/>
    <col min="5" max="5" width="9.140625" style="1" customWidth="1"/>
    <col min="7" max="7" width="9.140625" style="1" customWidth="1"/>
    <col min="9" max="9" width="9.140625" style="1" customWidth="1"/>
    <col min="11" max="11" width="9.140625" style="1" customWidth="1"/>
    <col min="13" max="13" width="9.140625" style="1" customWidth="1"/>
    <col min="15" max="15" width="9.140625" style="1" customWidth="1"/>
    <col min="17" max="17" width="9.140625" style="1" customWidth="1"/>
    <col min="19" max="19" width="9.140625" style="1" customWidth="1"/>
    <col min="21" max="21" width="9.140625" style="1" customWidth="1"/>
    <col min="23" max="23" width="9.140625" style="1" customWidth="1"/>
    <col min="25" max="25" width="9.140625" style="1" customWidth="1"/>
    <col min="27" max="27" width="9.140625" style="1" customWidth="1"/>
    <col min="29" max="29" width="9.140625" style="1" customWidth="1"/>
    <col min="31" max="31" width="9.140625" style="1" customWidth="1"/>
    <col min="33" max="33" width="9.140625" style="1" customWidth="1"/>
    <col min="35" max="35" width="9.140625" style="43" customWidth="1"/>
    <col min="36" max="36" width="9.140625" style="44" customWidth="1"/>
    <col min="37" max="37" width="9.140625" style="2" customWidth="1"/>
  </cols>
  <sheetData>
    <row r="1" spans="1:37" ht="12.75">
      <c r="A1" s="3" t="s">
        <v>0</v>
      </c>
      <c r="B1" s="4">
        <v>39921</v>
      </c>
      <c r="C1" s="5"/>
      <c r="D1" s="6"/>
      <c r="E1" s="5"/>
      <c r="F1" s="6"/>
      <c r="G1" s="5"/>
      <c r="H1" s="4"/>
      <c r="I1" s="5"/>
      <c r="J1" s="6"/>
      <c r="K1" s="5"/>
      <c r="L1" s="6"/>
      <c r="M1" s="5"/>
      <c r="N1" s="6"/>
      <c r="O1" s="5"/>
      <c r="P1" s="4"/>
      <c r="Q1" s="5"/>
      <c r="R1" s="6"/>
      <c r="S1" s="5"/>
      <c r="T1" s="6"/>
      <c r="U1" s="5"/>
      <c r="V1" s="6"/>
      <c r="W1" s="5"/>
      <c r="X1" s="6"/>
      <c r="Y1" s="5"/>
      <c r="Z1" s="6"/>
      <c r="AA1" s="5"/>
      <c r="AB1" s="4"/>
      <c r="AC1" s="5"/>
      <c r="AD1" s="6"/>
      <c r="AE1" s="5"/>
      <c r="AF1" s="6"/>
      <c r="AG1" s="5"/>
      <c r="AH1" s="6"/>
      <c r="AI1" s="6"/>
      <c r="AJ1" s="31"/>
      <c r="AK1" s="7"/>
    </row>
    <row r="2" spans="1:37" s="11" customFormat="1" ht="36" customHeight="1">
      <c r="A2" s="8" t="s">
        <v>33</v>
      </c>
      <c r="B2" s="9" t="s">
        <v>1</v>
      </c>
      <c r="C2" s="10"/>
      <c r="D2" s="9" t="s">
        <v>2</v>
      </c>
      <c r="E2" s="10"/>
      <c r="F2" s="9" t="s">
        <v>3</v>
      </c>
      <c r="G2" s="10"/>
      <c r="H2" s="9" t="s">
        <v>4</v>
      </c>
      <c r="I2" s="10"/>
      <c r="J2" s="9" t="s">
        <v>5</v>
      </c>
      <c r="K2" s="10"/>
      <c r="L2" s="9" t="s">
        <v>6</v>
      </c>
      <c r="M2" s="10"/>
      <c r="N2" s="9" t="s">
        <v>7</v>
      </c>
      <c r="O2" s="10"/>
      <c r="P2" s="9" t="s">
        <v>8</v>
      </c>
      <c r="Q2" s="10"/>
      <c r="R2" s="9" t="s">
        <v>9</v>
      </c>
      <c r="S2" s="10"/>
      <c r="T2" s="9" t="s">
        <v>10</v>
      </c>
      <c r="U2" s="10"/>
      <c r="V2" s="9" t="s">
        <v>11</v>
      </c>
      <c r="W2" s="10"/>
      <c r="X2" s="9" t="s">
        <v>12</v>
      </c>
      <c r="Y2" s="10"/>
      <c r="Z2" s="9" t="s">
        <v>13</v>
      </c>
      <c r="AA2" s="10"/>
      <c r="AB2" s="9" t="s">
        <v>14</v>
      </c>
      <c r="AC2" s="10"/>
      <c r="AD2" s="9" t="s">
        <v>15</v>
      </c>
      <c r="AE2" s="10"/>
      <c r="AF2" s="9" t="s">
        <v>16</v>
      </c>
      <c r="AG2" s="10"/>
      <c r="AH2" s="9" t="s">
        <v>17</v>
      </c>
      <c r="AI2" s="9"/>
      <c r="AJ2" s="55" t="s">
        <v>34</v>
      </c>
      <c r="AK2" s="56"/>
    </row>
    <row r="3" spans="2:37" ht="15" customHeight="1">
      <c r="B3" s="6" t="s">
        <v>35</v>
      </c>
      <c r="C3" s="5"/>
      <c r="D3" s="6" t="s">
        <v>20</v>
      </c>
      <c r="E3" s="5"/>
      <c r="F3" s="6" t="s">
        <v>20</v>
      </c>
      <c r="G3" s="5"/>
      <c r="H3" s="6" t="s">
        <v>20</v>
      </c>
      <c r="I3" s="5"/>
      <c r="J3" s="6" t="s">
        <v>20</v>
      </c>
      <c r="K3" s="5"/>
      <c r="L3" s="6" t="s">
        <v>20</v>
      </c>
      <c r="M3" s="5"/>
      <c r="N3" s="6" t="s">
        <v>20</v>
      </c>
      <c r="O3" s="5"/>
      <c r="P3" s="6" t="s">
        <v>20</v>
      </c>
      <c r="Q3" s="5"/>
      <c r="R3" s="6" t="s">
        <v>20</v>
      </c>
      <c r="S3" s="5"/>
      <c r="T3" s="6" t="s">
        <v>20</v>
      </c>
      <c r="U3" s="5"/>
      <c r="V3" s="6" t="s">
        <v>20</v>
      </c>
      <c r="W3" s="5"/>
      <c r="X3" s="6" t="s">
        <v>20</v>
      </c>
      <c r="Y3" s="5"/>
      <c r="Z3" s="6" t="s">
        <v>20</v>
      </c>
      <c r="AA3" s="5"/>
      <c r="AB3" s="6" t="s">
        <v>20</v>
      </c>
      <c r="AC3" s="5"/>
      <c r="AD3" s="6" t="s">
        <v>20</v>
      </c>
      <c r="AE3" s="5"/>
      <c r="AF3" s="6" t="s">
        <v>20</v>
      </c>
      <c r="AG3" s="5"/>
      <c r="AH3" s="6" t="s">
        <v>20</v>
      </c>
      <c r="AI3" s="6"/>
      <c r="AJ3" s="31"/>
      <c r="AK3" s="7"/>
    </row>
    <row r="4" spans="1:37" ht="15" customHeight="1">
      <c r="A4" s="13" t="s">
        <v>21</v>
      </c>
      <c r="B4" s="14">
        <v>1239</v>
      </c>
      <c r="C4" s="14">
        <v>1236</v>
      </c>
      <c r="D4" s="15">
        <v>1201</v>
      </c>
      <c r="E4" s="14">
        <v>1196</v>
      </c>
      <c r="F4" s="15">
        <v>1201</v>
      </c>
      <c r="G4" s="14">
        <v>1197</v>
      </c>
      <c r="H4" s="15" t="s">
        <v>26</v>
      </c>
      <c r="I4" s="14">
        <v>1184</v>
      </c>
      <c r="J4" s="15">
        <v>1228</v>
      </c>
      <c r="K4" s="14">
        <v>1228</v>
      </c>
      <c r="L4" s="15">
        <v>1235</v>
      </c>
      <c r="M4" s="14">
        <v>1233</v>
      </c>
      <c r="N4" s="15">
        <v>1192</v>
      </c>
      <c r="O4" s="14">
        <v>1192</v>
      </c>
      <c r="P4" s="15">
        <v>1172</v>
      </c>
      <c r="Q4" s="14">
        <v>1173</v>
      </c>
      <c r="R4" s="15">
        <v>1169</v>
      </c>
      <c r="S4" s="14">
        <v>1163</v>
      </c>
      <c r="T4" s="15">
        <v>1181</v>
      </c>
      <c r="U4" s="14">
        <v>1179</v>
      </c>
      <c r="V4" s="15">
        <v>1138</v>
      </c>
      <c r="W4" s="14">
        <v>1137</v>
      </c>
      <c r="X4" s="15">
        <v>1145</v>
      </c>
      <c r="Y4" s="14">
        <v>1117</v>
      </c>
      <c r="Z4" s="15">
        <v>1107</v>
      </c>
      <c r="AA4" s="14">
        <v>1087</v>
      </c>
      <c r="AB4" s="15">
        <v>1081</v>
      </c>
      <c r="AC4" s="14">
        <v>1056</v>
      </c>
      <c r="AD4" s="15">
        <v>1033</v>
      </c>
      <c r="AE4" s="14">
        <v>1028</v>
      </c>
      <c r="AF4" s="15">
        <v>935</v>
      </c>
      <c r="AG4" s="14">
        <v>923</v>
      </c>
      <c r="AH4" s="15">
        <v>856</v>
      </c>
      <c r="AI4" s="40">
        <v>830</v>
      </c>
      <c r="AJ4" s="48">
        <v>1070</v>
      </c>
      <c r="AK4" s="49">
        <v>1094</v>
      </c>
    </row>
    <row r="5" spans="1:37" ht="15" customHeight="1">
      <c r="A5" s="12" t="s">
        <v>36</v>
      </c>
      <c r="B5" s="17">
        <v>1221</v>
      </c>
      <c r="C5" s="17">
        <v>1217</v>
      </c>
      <c r="D5" s="18">
        <v>1225</v>
      </c>
      <c r="E5" s="17">
        <v>1216</v>
      </c>
      <c r="F5" s="18">
        <v>1233</v>
      </c>
      <c r="G5" s="17">
        <v>1266</v>
      </c>
      <c r="H5" s="18">
        <v>1215</v>
      </c>
      <c r="I5" s="17">
        <v>1211</v>
      </c>
      <c r="J5" s="18">
        <v>1212</v>
      </c>
      <c r="K5" s="17">
        <v>1212</v>
      </c>
      <c r="L5" s="18">
        <v>1223</v>
      </c>
      <c r="M5" s="17">
        <v>1225</v>
      </c>
      <c r="N5" s="18">
        <v>1198</v>
      </c>
      <c r="O5" s="17">
        <v>1197</v>
      </c>
      <c r="P5" s="18">
        <v>1183</v>
      </c>
      <c r="Q5" s="17">
        <v>1186</v>
      </c>
      <c r="R5" s="18">
        <v>1180</v>
      </c>
      <c r="S5" s="17">
        <v>1178</v>
      </c>
      <c r="T5" s="18">
        <v>1189</v>
      </c>
      <c r="U5" s="17">
        <v>1188</v>
      </c>
      <c r="V5" s="18">
        <v>1149</v>
      </c>
      <c r="W5" s="17">
        <v>1139</v>
      </c>
      <c r="X5" s="18">
        <v>1137</v>
      </c>
      <c r="Y5" s="17">
        <v>1109</v>
      </c>
      <c r="Z5" s="18">
        <v>1095</v>
      </c>
      <c r="AA5" s="17">
        <v>1086</v>
      </c>
      <c r="AB5" s="18">
        <v>1085</v>
      </c>
      <c r="AC5" s="17">
        <v>1056</v>
      </c>
      <c r="AD5" s="18">
        <v>1001</v>
      </c>
      <c r="AE5" s="17">
        <v>999</v>
      </c>
      <c r="AF5" s="18">
        <v>933</v>
      </c>
      <c r="AG5" s="17">
        <v>925</v>
      </c>
      <c r="AH5" s="18">
        <v>858</v>
      </c>
      <c r="AI5" s="41">
        <v>832</v>
      </c>
      <c r="AJ5" s="45">
        <v>1061</v>
      </c>
      <c r="AK5" s="46">
        <v>1084</v>
      </c>
    </row>
    <row r="6" spans="1:37" ht="15" customHeight="1">
      <c r="A6" s="12" t="s">
        <v>23</v>
      </c>
      <c r="B6" s="17">
        <v>1239</v>
      </c>
      <c r="C6" s="17">
        <v>1237</v>
      </c>
      <c r="D6" s="18">
        <v>1209</v>
      </c>
      <c r="E6" s="17">
        <v>1205</v>
      </c>
      <c r="F6" s="18">
        <v>1214</v>
      </c>
      <c r="G6" s="17">
        <v>1210</v>
      </c>
      <c r="H6" s="18">
        <v>1207</v>
      </c>
      <c r="I6" s="17">
        <v>1205</v>
      </c>
      <c r="J6" s="18">
        <v>1226</v>
      </c>
      <c r="K6" s="17">
        <v>1226</v>
      </c>
      <c r="L6" s="18" t="s">
        <v>26</v>
      </c>
      <c r="M6" s="17">
        <v>1197</v>
      </c>
      <c r="N6" s="18">
        <v>1195</v>
      </c>
      <c r="O6" s="17">
        <v>1194</v>
      </c>
      <c r="P6" s="18">
        <v>1186</v>
      </c>
      <c r="Q6" s="17">
        <v>1189</v>
      </c>
      <c r="R6" s="18">
        <v>1168</v>
      </c>
      <c r="S6" s="17">
        <v>1168</v>
      </c>
      <c r="T6" s="18">
        <v>1169</v>
      </c>
      <c r="U6" s="17">
        <v>1166</v>
      </c>
      <c r="V6" s="18">
        <v>1161</v>
      </c>
      <c r="W6" s="17">
        <v>1150</v>
      </c>
      <c r="X6" s="18">
        <v>1142</v>
      </c>
      <c r="Y6" s="17">
        <v>1124</v>
      </c>
      <c r="Z6" s="18">
        <v>1100</v>
      </c>
      <c r="AA6" s="17">
        <v>1084</v>
      </c>
      <c r="AB6" s="18">
        <v>1083</v>
      </c>
      <c r="AC6" s="17">
        <v>1050</v>
      </c>
      <c r="AD6" s="18">
        <v>1006</v>
      </c>
      <c r="AE6" s="17">
        <v>1009</v>
      </c>
      <c r="AF6" s="26" t="s">
        <v>26</v>
      </c>
      <c r="AG6" s="17">
        <v>921</v>
      </c>
      <c r="AH6" s="18">
        <v>849</v>
      </c>
      <c r="AI6" s="41">
        <v>820</v>
      </c>
      <c r="AJ6" s="45">
        <v>1049</v>
      </c>
      <c r="AK6" s="46">
        <v>1070</v>
      </c>
    </row>
    <row r="7" spans="1:37" s="23" customFormat="1" ht="15" customHeight="1">
      <c r="A7" s="20"/>
      <c r="B7" s="52">
        <f>TRUNC(LEFT($A5,3)*C7^2/450450)</f>
        <v>606</v>
      </c>
      <c r="C7" s="21">
        <f>AVERAGE(B4:C6)</f>
        <v>1231.5</v>
      </c>
      <c r="D7" s="52">
        <f>TRUNC(LEFT($A5,3)*E7^2/450450)</f>
        <v>583</v>
      </c>
      <c r="E7" s="21">
        <f>AVERAGE(D4:E6)</f>
        <v>1208.6666666666667</v>
      </c>
      <c r="F7" s="52">
        <f>TRUNC(LEFT($A5,3)*G7^2/450450)</f>
        <v>594</v>
      </c>
      <c r="G7" s="21">
        <f>AVERAGE(F4:G6)</f>
        <v>1220.1666666666667</v>
      </c>
      <c r="H7" s="52">
        <f>TRUNC(LEFT($A5,3)*I7^2/450450)</f>
        <v>579</v>
      </c>
      <c r="I7" s="21">
        <f>AVERAGE(H4:I6)</f>
        <v>1204.4</v>
      </c>
      <c r="J7" s="52">
        <f>TRUNC(LEFT($A5,3)*K7^2/450450)</f>
        <v>596</v>
      </c>
      <c r="K7" s="21">
        <f>AVERAGE(J4:K6)</f>
        <v>1222</v>
      </c>
      <c r="L7" s="52">
        <f>TRUNC(LEFT($A5,3)*M7^2/450450)</f>
        <v>597</v>
      </c>
      <c r="M7" s="21">
        <f>AVERAGE(L4:M6)</f>
        <v>1222.6</v>
      </c>
      <c r="N7" s="52">
        <f>TRUNC(LEFT($A5,3)*O7^2/450450)</f>
        <v>570</v>
      </c>
      <c r="O7" s="21">
        <f>AVERAGE(N4:O6)</f>
        <v>1194.6666666666667</v>
      </c>
      <c r="P7" s="52">
        <f>TRUNC(LEFT($A5,3)*Q7^2/450450)</f>
        <v>557</v>
      </c>
      <c r="Q7" s="21">
        <f>AVERAGE(P4:Q6)</f>
        <v>1181.5</v>
      </c>
      <c r="R7" s="52">
        <f>TRUNC(LEFT($A5,3)*S7^2/450450)</f>
        <v>547</v>
      </c>
      <c r="S7" s="21">
        <f>AVERAGE(R4:S6)</f>
        <v>1171</v>
      </c>
      <c r="T7" s="52">
        <f>TRUNC(LEFT($A5,3)*U7^2/450450)</f>
        <v>555</v>
      </c>
      <c r="U7" s="21">
        <f>AVERAGE(T4:U6)</f>
        <v>1178.6666666666667</v>
      </c>
      <c r="V7" s="52">
        <f>TRUNC(LEFT($A5,3)*W7^2/450450)</f>
        <v>524</v>
      </c>
      <c r="W7" s="21">
        <f>AVERAGE(V4:W6)</f>
        <v>1145.6666666666667</v>
      </c>
      <c r="X7" s="52">
        <f>TRUNC(LEFT($A5,3)*Y7^2/450450)</f>
        <v>509</v>
      </c>
      <c r="Y7" s="21">
        <f>AVERAGE(X4:Y6)</f>
        <v>1129</v>
      </c>
      <c r="Z7" s="52">
        <f>TRUNC(LEFT($A5,3)*AA7^2/450450)</f>
        <v>477</v>
      </c>
      <c r="AA7" s="21">
        <f>AVERAGE(Z4:AA6)</f>
        <v>1093.1666666666667</v>
      </c>
      <c r="AB7" s="52">
        <f>TRUNC(LEFT($A5,3)*AC7^2/450450)</f>
        <v>456</v>
      </c>
      <c r="AC7" s="21">
        <f>AVERAGE(AB4:AC6)</f>
        <v>1068.5</v>
      </c>
      <c r="AD7" s="52">
        <f>TRUNC(LEFT($A5,3)*AE7^2/450450)</f>
        <v>409</v>
      </c>
      <c r="AE7" s="21">
        <f>AVERAGE(AD4:AE6)</f>
        <v>1012.6666666666666</v>
      </c>
      <c r="AF7" s="52">
        <f>TRUNC(LEFT($A5,3)*AG7^2/450450)</f>
        <v>343</v>
      </c>
      <c r="AG7" s="21">
        <f>AVERAGE(AF4:AG6)</f>
        <v>927.4</v>
      </c>
      <c r="AH7" s="52">
        <f>TRUNC(LEFT($A5,3)*AI7^2/450450)</f>
        <v>282</v>
      </c>
      <c r="AI7" s="42">
        <f>AVERAGE(AH4:AI6)</f>
        <v>840.8333333333334</v>
      </c>
      <c r="AJ7" s="52">
        <f>TRUNC(LEFT($A5,3)*AK7^2/450450)</f>
        <v>458</v>
      </c>
      <c r="AK7" s="47">
        <f>AVERAGE(AJ4:AK6)</f>
        <v>1071.3333333333333</v>
      </c>
    </row>
    <row r="8" spans="2:35" ht="15" customHeight="1">
      <c r="B8" s="6" t="s">
        <v>37</v>
      </c>
      <c r="C8" s="5"/>
      <c r="D8" s="6" t="s">
        <v>20</v>
      </c>
      <c r="E8" s="5"/>
      <c r="F8" s="6" t="s">
        <v>20</v>
      </c>
      <c r="G8" s="5"/>
      <c r="H8" s="6" t="s">
        <v>20</v>
      </c>
      <c r="I8" s="5"/>
      <c r="J8" s="6" t="s">
        <v>20</v>
      </c>
      <c r="K8" s="5"/>
      <c r="L8" s="6" t="s">
        <v>20</v>
      </c>
      <c r="M8" s="5"/>
      <c r="N8" s="6" t="s">
        <v>20</v>
      </c>
      <c r="O8" s="5"/>
      <c r="P8" s="6" t="s">
        <v>20</v>
      </c>
      <c r="Q8" s="5"/>
      <c r="R8" s="6" t="s">
        <v>20</v>
      </c>
      <c r="S8" s="5"/>
      <c r="T8" s="6" t="s">
        <v>20</v>
      </c>
      <c r="U8" s="5"/>
      <c r="V8" s="6" t="s">
        <v>20</v>
      </c>
      <c r="W8" s="5"/>
      <c r="X8" s="6" t="s">
        <v>20</v>
      </c>
      <c r="Y8" s="5"/>
      <c r="Z8" s="6" t="s">
        <v>20</v>
      </c>
      <c r="AA8" s="5"/>
      <c r="AB8" s="6" t="s">
        <v>20</v>
      </c>
      <c r="AC8" s="5"/>
      <c r="AD8" s="6" t="s">
        <v>20</v>
      </c>
      <c r="AE8" s="5"/>
      <c r="AF8" s="6" t="s">
        <v>20</v>
      </c>
      <c r="AG8" s="5"/>
      <c r="AH8" s="6" t="s">
        <v>20</v>
      </c>
      <c r="AI8" s="6"/>
    </row>
    <row r="9" spans="1:37" ht="15" customHeight="1">
      <c r="A9" s="13" t="s">
        <v>38</v>
      </c>
      <c r="B9" s="14">
        <v>1352</v>
      </c>
      <c r="C9" s="14">
        <v>1348</v>
      </c>
      <c r="D9" s="15">
        <v>1338</v>
      </c>
      <c r="E9" s="14" t="s">
        <v>26</v>
      </c>
      <c r="F9" s="15">
        <v>1366</v>
      </c>
      <c r="G9" s="14" t="s">
        <v>26</v>
      </c>
      <c r="H9" s="15">
        <v>1321</v>
      </c>
      <c r="I9" s="14">
        <v>1317</v>
      </c>
      <c r="J9" s="15">
        <v>1413</v>
      </c>
      <c r="K9" s="14">
        <v>1410</v>
      </c>
      <c r="L9" s="15">
        <v>1340</v>
      </c>
      <c r="M9" s="14">
        <v>1341</v>
      </c>
      <c r="N9" s="15">
        <v>1346</v>
      </c>
      <c r="O9" s="14" t="s">
        <v>26</v>
      </c>
      <c r="P9" s="15">
        <v>1266</v>
      </c>
      <c r="Q9" s="14">
        <v>1269</v>
      </c>
      <c r="R9" s="15">
        <v>1308</v>
      </c>
      <c r="S9" s="14">
        <v>1308</v>
      </c>
      <c r="T9" s="15">
        <v>1290</v>
      </c>
      <c r="U9" s="14">
        <v>1278</v>
      </c>
      <c r="V9" s="15">
        <v>1252</v>
      </c>
      <c r="W9" s="14">
        <v>1243</v>
      </c>
      <c r="X9" s="15">
        <v>1306</v>
      </c>
      <c r="Y9" s="14">
        <v>1278</v>
      </c>
      <c r="Z9" s="15">
        <v>1259</v>
      </c>
      <c r="AA9" s="14">
        <v>1247</v>
      </c>
      <c r="AB9" s="15">
        <v>1233</v>
      </c>
      <c r="AC9" s="14">
        <v>1201</v>
      </c>
      <c r="AD9" s="15">
        <v>1181</v>
      </c>
      <c r="AE9" s="14">
        <v>1178</v>
      </c>
      <c r="AF9" s="15">
        <v>1112</v>
      </c>
      <c r="AG9" s="14">
        <v>1101</v>
      </c>
      <c r="AH9" s="15">
        <v>984</v>
      </c>
      <c r="AI9" s="40">
        <v>950</v>
      </c>
      <c r="AJ9" s="48">
        <v>1208</v>
      </c>
      <c r="AK9" s="49">
        <v>1229</v>
      </c>
    </row>
    <row r="10" spans="1:37" ht="15" customHeight="1">
      <c r="A10" s="12" t="s">
        <v>39</v>
      </c>
      <c r="B10" s="17">
        <v>1385</v>
      </c>
      <c r="C10" s="17">
        <v>1382</v>
      </c>
      <c r="D10" s="18">
        <v>1381</v>
      </c>
      <c r="E10" s="17" t="s">
        <v>26</v>
      </c>
      <c r="F10" s="18">
        <v>1345</v>
      </c>
      <c r="G10" s="17" t="s">
        <v>26</v>
      </c>
      <c r="H10" s="18">
        <v>1385</v>
      </c>
      <c r="I10" s="17">
        <v>1384</v>
      </c>
      <c r="J10" s="18">
        <v>1375</v>
      </c>
      <c r="K10" s="17" t="s">
        <v>26</v>
      </c>
      <c r="L10" s="18" t="s">
        <v>26</v>
      </c>
      <c r="M10" s="17">
        <v>1347</v>
      </c>
      <c r="N10" s="18">
        <v>1321</v>
      </c>
      <c r="O10" s="17">
        <v>1320</v>
      </c>
      <c r="P10" s="18">
        <v>1334</v>
      </c>
      <c r="Q10" s="17">
        <v>1337</v>
      </c>
      <c r="R10" s="18">
        <v>1387</v>
      </c>
      <c r="S10" s="17">
        <v>1356</v>
      </c>
      <c r="T10" s="18">
        <v>1316</v>
      </c>
      <c r="U10" s="17">
        <v>1310</v>
      </c>
      <c r="V10" s="18">
        <v>1289</v>
      </c>
      <c r="W10" s="17">
        <v>1284</v>
      </c>
      <c r="X10" s="18">
        <v>1259</v>
      </c>
      <c r="Y10" s="17">
        <v>1245</v>
      </c>
      <c r="Z10" s="18">
        <v>1205</v>
      </c>
      <c r="AA10" s="17">
        <v>1203</v>
      </c>
      <c r="AB10" s="18">
        <v>1250</v>
      </c>
      <c r="AC10" s="17">
        <v>1224</v>
      </c>
      <c r="AD10" s="18">
        <v>1138</v>
      </c>
      <c r="AE10" s="17">
        <v>1115</v>
      </c>
      <c r="AF10" s="18">
        <v>1110</v>
      </c>
      <c r="AG10" s="17">
        <v>1090</v>
      </c>
      <c r="AH10" s="18">
        <v>925</v>
      </c>
      <c r="AI10" s="41">
        <v>927</v>
      </c>
      <c r="AJ10" s="45">
        <v>1204</v>
      </c>
      <c r="AK10" s="46">
        <v>1228</v>
      </c>
    </row>
    <row r="11" spans="1:37" ht="15" customHeight="1">
      <c r="A11" s="12" t="s">
        <v>40</v>
      </c>
      <c r="B11" s="17">
        <v>1378</v>
      </c>
      <c r="C11" s="17">
        <v>1375</v>
      </c>
      <c r="D11" s="18">
        <v>1366</v>
      </c>
      <c r="E11" s="17" t="s">
        <v>26</v>
      </c>
      <c r="F11" s="18">
        <v>1433</v>
      </c>
      <c r="G11" s="17">
        <v>1390</v>
      </c>
      <c r="H11" s="18">
        <v>1367</v>
      </c>
      <c r="I11" s="17">
        <v>1367</v>
      </c>
      <c r="J11" s="18">
        <v>1396</v>
      </c>
      <c r="K11" s="17">
        <v>1393</v>
      </c>
      <c r="L11" s="18">
        <v>1397</v>
      </c>
      <c r="M11" s="17">
        <v>1398</v>
      </c>
      <c r="N11" s="18">
        <v>1309</v>
      </c>
      <c r="O11" s="17">
        <v>1308</v>
      </c>
      <c r="P11" s="18">
        <v>1332</v>
      </c>
      <c r="Q11" s="17">
        <v>1335</v>
      </c>
      <c r="R11" s="18">
        <v>1364</v>
      </c>
      <c r="S11" s="17">
        <v>1362</v>
      </c>
      <c r="T11" s="18">
        <v>1320</v>
      </c>
      <c r="U11" s="17">
        <v>1309</v>
      </c>
      <c r="V11" s="18">
        <v>1302</v>
      </c>
      <c r="W11" s="17">
        <v>1284</v>
      </c>
      <c r="X11" s="18">
        <v>1271</v>
      </c>
      <c r="Y11" s="17">
        <v>1253</v>
      </c>
      <c r="Z11" s="18"/>
      <c r="AA11" s="17">
        <v>1224</v>
      </c>
      <c r="AB11" s="18" t="s">
        <v>26</v>
      </c>
      <c r="AC11" s="17">
        <v>1218</v>
      </c>
      <c r="AD11" s="18">
        <v>1138</v>
      </c>
      <c r="AE11" s="17">
        <v>1146</v>
      </c>
      <c r="AF11" s="18">
        <v>1068</v>
      </c>
      <c r="AG11" s="17">
        <v>1050</v>
      </c>
      <c r="AH11" s="18" t="s">
        <v>26</v>
      </c>
      <c r="AI11" s="41">
        <v>966</v>
      </c>
      <c r="AJ11" s="45">
        <v>1180</v>
      </c>
      <c r="AK11" s="46">
        <v>1205</v>
      </c>
    </row>
    <row r="12" spans="1:37" s="23" customFormat="1" ht="15" customHeight="1">
      <c r="A12" s="20"/>
      <c r="B12" s="52">
        <f>TRUNC(LEFT($A10,3)*C12^2/450450)</f>
        <v>729</v>
      </c>
      <c r="C12" s="21">
        <f>AVERAGE(B9:C11)</f>
        <v>1370</v>
      </c>
      <c r="D12" s="52">
        <f>TRUNC(LEFT($A10,3)*E12^2/450450)</f>
        <v>720</v>
      </c>
      <c r="E12" s="21">
        <f>AVERAGE(D9:E11)</f>
        <v>1361.6666666666667</v>
      </c>
      <c r="F12" s="52">
        <f>TRUNC(LEFT($A10,3)*G12^2/450450)</f>
        <v>743</v>
      </c>
      <c r="G12" s="21">
        <f>AVERAGE(F9:G11)</f>
        <v>1383.5</v>
      </c>
      <c r="H12" s="52">
        <f>TRUNC(LEFT($A10,3)*I12^2/450450)</f>
        <v>715</v>
      </c>
      <c r="I12" s="21">
        <f>AVERAGE(H9:I11)</f>
        <v>1356.8333333333333</v>
      </c>
      <c r="J12" s="52">
        <f>TRUNC(LEFT($A10,3)*K12^2/450450)</f>
        <v>758</v>
      </c>
      <c r="K12" s="21">
        <f>AVERAGE(J9:K11)</f>
        <v>1397.4</v>
      </c>
      <c r="L12" s="52">
        <f>TRUNC(LEFT($A10,3)*M12^2/450450)</f>
        <v>723</v>
      </c>
      <c r="M12" s="21">
        <f>AVERAGE(L9:M11)</f>
        <v>1364.6</v>
      </c>
      <c r="N12" s="52">
        <f>TRUNC(LEFT($A10,3)*O12^2/450450)</f>
        <v>677</v>
      </c>
      <c r="O12" s="21">
        <f>AVERAGE(N9:O11)</f>
        <v>1320.8</v>
      </c>
      <c r="P12" s="52">
        <f>TRUNC(LEFT($A10,3)*Q12^2/450450)</f>
        <v>668</v>
      </c>
      <c r="Q12" s="21">
        <f>AVERAGE(P9:Q11)</f>
        <v>1312.1666666666667</v>
      </c>
      <c r="R12" s="52">
        <f>TRUNC(LEFT($A10,3)*S12^2/450450)</f>
        <v>705</v>
      </c>
      <c r="S12" s="21">
        <f>AVERAGE(R9:S11)</f>
        <v>1347.5</v>
      </c>
      <c r="T12" s="52">
        <f>TRUNC(LEFT($A10,3)*U12^2/450450)</f>
        <v>660</v>
      </c>
      <c r="U12" s="21">
        <f>AVERAGE(T9:U11)</f>
        <v>1303.8333333333333</v>
      </c>
      <c r="V12" s="52">
        <f>TRUNC(LEFT($A10,3)*W12^2/450450)</f>
        <v>632</v>
      </c>
      <c r="W12" s="21">
        <f>AVERAGE(V9:W11)</f>
        <v>1275.6666666666667</v>
      </c>
      <c r="X12" s="52">
        <f>TRUNC(LEFT($A10,3)*Y12^2/450450)</f>
        <v>625</v>
      </c>
      <c r="Y12" s="21">
        <f>AVERAGE(X9:Y11)</f>
        <v>1268.6666666666667</v>
      </c>
      <c r="Z12" s="52">
        <f>TRUNC(LEFT($A10,3)*AA12^2/450450)</f>
        <v>585</v>
      </c>
      <c r="AA12" s="21">
        <f>AVERAGE(Z9:AA11)</f>
        <v>1227.6</v>
      </c>
      <c r="AB12" s="52">
        <f>TRUNC(LEFT($A10,3)*AC12^2/450450)</f>
        <v>583</v>
      </c>
      <c r="AC12" s="21">
        <f>AVERAGE(AB9:AC11)</f>
        <v>1225.2</v>
      </c>
      <c r="AD12" s="52">
        <f>TRUNC(LEFT($A10,3)*AE12^2/450450)</f>
        <v>513</v>
      </c>
      <c r="AE12" s="21">
        <f>AVERAGE(AD9:AE11)</f>
        <v>1149.3333333333333</v>
      </c>
      <c r="AF12" s="52">
        <f>TRUNC(LEFT($A10,3)*AG12^2/450450)</f>
        <v>460</v>
      </c>
      <c r="AG12" s="21">
        <f>AVERAGE(AF9:AG11)</f>
        <v>1088.5</v>
      </c>
      <c r="AH12" s="52">
        <f>TRUNC(LEFT($A10,3)*AI12^2/450450)</f>
        <v>350</v>
      </c>
      <c r="AI12" s="42">
        <f>AVERAGE(AH9:AI11)</f>
        <v>950.4</v>
      </c>
      <c r="AJ12" s="52">
        <f>TRUNC(LEFT($A10,3)*AK12^2/450450)</f>
        <v>567</v>
      </c>
      <c r="AK12" s="47">
        <f>AVERAGE(AJ9:AK11)</f>
        <v>1209</v>
      </c>
    </row>
    <row r="13" spans="2:35" ht="15" customHeight="1">
      <c r="B13" s="6">
        <v>20080101</v>
      </c>
      <c r="C13" s="5"/>
      <c r="D13" s="6" t="s">
        <v>20</v>
      </c>
      <c r="E13" s="5"/>
      <c r="F13" s="6" t="s">
        <v>20</v>
      </c>
      <c r="G13" s="5"/>
      <c r="H13" s="6" t="s">
        <v>41</v>
      </c>
      <c r="I13" s="5"/>
      <c r="J13" s="6" t="s">
        <v>20</v>
      </c>
      <c r="K13" s="5"/>
      <c r="L13" s="6" t="s">
        <v>20</v>
      </c>
      <c r="M13" s="5"/>
      <c r="N13" s="6" t="s">
        <v>20</v>
      </c>
      <c r="O13" s="5"/>
      <c r="P13" s="6" t="s">
        <v>20</v>
      </c>
      <c r="Q13" s="5"/>
      <c r="R13" s="6" t="s">
        <v>20</v>
      </c>
      <c r="S13" s="5"/>
      <c r="T13" s="6" t="s">
        <v>20</v>
      </c>
      <c r="U13" s="5"/>
      <c r="V13" s="6" t="s">
        <v>20</v>
      </c>
      <c r="W13" s="5"/>
      <c r="X13" s="6" t="s">
        <v>20</v>
      </c>
      <c r="Y13" s="5"/>
      <c r="Z13" s="6" t="s">
        <v>20</v>
      </c>
      <c r="AA13" s="5"/>
      <c r="AB13" s="6" t="s">
        <v>20</v>
      </c>
      <c r="AC13" s="5"/>
      <c r="AD13" s="6" t="s">
        <v>20</v>
      </c>
      <c r="AE13" s="5"/>
      <c r="AF13" s="6" t="s">
        <v>20</v>
      </c>
      <c r="AG13" s="5"/>
      <c r="AH13" s="6" t="s">
        <v>20</v>
      </c>
      <c r="AI13" s="6"/>
    </row>
    <row r="14" spans="1:37" ht="15" customHeight="1">
      <c r="A14" s="13" t="s">
        <v>42</v>
      </c>
      <c r="B14" s="14">
        <v>1601</v>
      </c>
      <c r="C14" s="14">
        <v>1596</v>
      </c>
      <c r="D14" s="15" t="s">
        <v>26</v>
      </c>
      <c r="E14" s="14">
        <v>1608</v>
      </c>
      <c r="F14" s="15">
        <v>1623</v>
      </c>
      <c r="G14" s="14" t="s">
        <v>26</v>
      </c>
      <c r="H14" s="15">
        <v>1627</v>
      </c>
      <c r="I14" s="14" t="s">
        <v>26</v>
      </c>
      <c r="J14" s="15">
        <v>1583</v>
      </c>
      <c r="K14" s="14" t="s">
        <v>26</v>
      </c>
      <c r="L14" s="15">
        <v>1625</v>
      </c>
      <c r="M14" s="14">
        <v>1622</v>
      </c>
      <c r="N14" s="15">
        <v>1615</v>
      </c>
      <c r="O14" s="14">
        <v>1612</v>
      </c>
      <c r="P14" s="15">
        <v>1596</v>
      </c>
      <c r="Q14" s="14">
        <v>1598</v>
      </c>
      <c r="R14" s="15">
        <v>1591</v>
      </c>
      <c r="S14" s="14">
        <v>1586</v>
      </c>
      <c r="T14" s="15">
        <v>1571</v>
      </c>
      <c r="U14" s="14">
        <v>1552</v>
      </c>
      <c r="V14" s="15">
        <v>1550</v>
      </c>
      <c r="W14" s="14">
        <v>1541</v>
      </c>
      <c r="X14" s="15">
        <v>1518</v>
      </c>
      <c r="Y14" s="14">
        <v>1483</v>
      </c>
      <c r="Z14" s="15">
        <v>1431</v>
      </c>
      <c r="AA14" s="14">
        <v>1416</v>
      </c>
      <c r="AB14" s="15">
        <v>1422</v>
      </c>
      <c r="AC14" s="14">
        <v>1411</v>
      </c>
      <c r="AD14" s="15" t="s">
        <v>26</v>
      </c>
      <c r="AE14" s="14">
        <v>1324</v>
      </c>
      <c r="AF14" s="15">
        <v>1260</v>
      </c>
      <c r="AG14" s="14">
        <v>1229</v>
      </c>
      <c r="AH14" s="15">
        <v>1063</v>
      </c>
      <c r="AI14" s="40">
        <v>1049</v>
      </c>
      <c r="AJ14" s="48">
        <v>1373</v>
      </c>
      <c r="AK14" s="49">
        <v>1391</v>
      </c>
    </row>
    <row r="15" spans="1:37" ht="15" customHeight="1">
      <c r="A15" s="12" t="s">
        <v>43</v>
      </c>
      <c r="B15" s="17">
        <v>1683</v>
      </c>
      <c r="C15" s="17">
        <v>1677</v>
      </c>
      <c r="D15" s="18">
        <v>1623</v>
      </c>
      <c r="E15" s="17">
        <v>1615</v>
      </c>
      <c r="F15" s="18">
        <v>1662</v>
      </c>
      <c r="G15" s="17" t="s">
        <v>26</v>
      </c>
      <c r="H15" s="18">
        <v>1627</v>
      </c>
      <c r="I15" s="17">
        <v>1612</v>
      </c>
      <c r="J15" s="18">
        <v>1661</v>
      </c>
      <c r="K15" s="17">
        <v>1656</v>
      </c>
      <c r="L15" s="18">
        <v>1630</v>
      </c>
      <c r="M15" s="17">
        <v>1627</v>
      </c>
      <c r="N15" s="18">
        <v>1612</v>
      </c>
      <c r="O15" s="17">
        <v>1609</v>
      </c>
      <c r="P15" s="18">
        <v>1584</v>
      </c>
      <c r="Q15" s="17">
        <v>1586</v>
      </c>
      <c r="R15" s="18">
        <v>1591</v>
      </c>
      <c r="S15" s="17">
        <v>1581</v>
      </c>
      <c r="T15" s="18">
        <v>1585</v>
      </c>
      <c r="U15" s="17">
        <v>1576</v>
      </c>
      <c r="V15" s="18">
        <v>1549</v>
      </c>
      <c r="W15" s="17">
        <v>1529</v>
      </c>
      <c r="X15" s="18">
        <v>1542</v>
      </c>
      <c r="Y15" s="17">
        <v>1511</v>
      </c>
      <c r="Z15" s="18">
        <v>1443</v>
      </c>
      <c r="AA15" s="17">
        <v>1420</v>
      </c>
      <c r="AB15" s="18">
        <v>1434</v>
      </c>
      <c r="AC15" s="17">
        <v>1411</v>
      </c>
      <c r="AD15" s="18">
        <v>1348</v>
      </c>
      <c r="AE15" s="17">
        <v>1317</v>
      </c>
      <c r="AF15" s="18" t="s">
        <v>26</v>
      </c>
      <c r="AG15" s="17">
        <v>1254</v>
      </c>
      <c r="AH15" s="18">
        <v>1089</v>
      </c>
      <c r="AI15" s="41">
        <v>1087</v>
      </c>
      <c r="AJ15" s="45">
        <v>1394</v>
      </c>
      <c r="AK15" s="46">
        <v>1411</v>
      </c>
    </row>
    <row r="16" spans="1:37" ht="15" customHeight="1">
      <c r="A16" s="12" t="s">
        <v>44</v>
      </c>
      <c r="B16" s="17">
        <v>1643</v>
      </c>
      <c r="C16" s="17">
        <v>1641</v>
      </c>
      <c r="D16" s="18" t="s">
        <v>26</v>
      </c>
      <c r="E16" s="17">
        <v>1659</v>
      </c>
      <c r="F16" s="18" t="s">
        <v>26</v>
      </c>
      <c r="G16" s="17" t="s">
        <v>26</v>
      </c>
      <c r="H16" s="18">
        <v>1620</v>
      </c>
      <c r="I16" s="17">
        <v>1613</v>
      </c>
      <c r="J16" s="18" t="s">
        <v>26</v>
      </c>
      <c r="K16" s="17">
        <v>1654</v>
      </c>
      <c r="L16" s="18">
        <v>1651</v>
      </c>
      <c r="M16" s="17">
        <v>1649</v>
      </c>
      <c r="N16" s="18">
        <v>1622</v>
      </c>
      <c r="O16" s="17">
        <v>1618</v>
      </c>
      <c r="P16" s="18">
        <v>1618</v>
      </c>
      <c r="Q16" s="17">
        <v>1619</v>
      </c>
      <c r="R16" s="18">
        <v>1569</v>
      </c>
      <c r="S16" s="17">
        <v>1562</v>
      </c>
      <c r="T16" s="18">
        <v>1565</v>
      </c>
      <c r="U16" s="17">
        <v>1560</v>
      </c>
      <c r="V16" s="18">
        <v>1517</v>
      </c>
      <c r="W16" s="17">
        <v>1514</v>
      </c>
      <c r="X16" s="18">
        <v>1509</v>
      </c>
      <c r="Y16" s="17">
        <v>1483</v>
      </c>
      <c r="Z16" s="18">
        <v>1449</v>
      </c>
      <c r="AA16" s="17">
        <v>1434</v>
      </c>
      <c r="AB16" s="18">
        <v>1413</v>
      </c>
      <c r="AC16" s="17">
        <v>1415</v>
      </c>
      <c r="AD16" s="18" t="s">
        <v>26</v>
      </c>
      <c r="AE16" s="17">
        <v>1322</v>
      </c>
      <c r="AF16" s="18" t="s">
        <v>26</v>
      </c>
      <c r="AG16" s="17">
        <v>1249</v>
      </c>
      <c r="AH16" s="18">
        <v>1109</v>
      </c>
      <c r="AI16" s="41">
        <v>1101</v>
      </c>
      <c r="AJ16" s="45">
        <v>1353</v>
      </c>
      <c r="AK16" s="46">
        <v>1371</v>
      </c>
    </row>
    <row r="17" spans="1:37" s="23" customFormat="1" ht="15" customHeight="1">
      <c r="A17" s="20"/>
      <c r="B17" s="52">
        <f>TRUNC(LEFT($A15,3)*C17^2/450450)</f>
        <v>806</v>
      </c>
      <c r="C17" s="21">
        <f>AVERAGE(B14:C16)</f>
        <v>1640.1666666666667</v>
      </c>
      <c r="D17" s="52">
        <f>TRUNC(LEFT($A15,3)*E17^2/450450)</f>
        <v>792</v>
      </c>
      <c r="E17" s="21">
        <f>AVERAGE(D14:E16)</f>
        <v>1626.25</v>
      </c>
      <c r="F17" s="52">
        <f>TRUNC(LEFT($A15,3)*G17^2/450450)</f>
        <v>808</v>
      </c>
      <c r="G17" s="21">
        <f>AVERAGE(F14:G16)</f>
        <v>1642.5</v>
      </c>
      <c r="H17" s="52">
        <f>TRUNC(LEFT($A15,3)*I17^2/450450)</f>
        <v>786</v>
      </c>
      <c r="I17" s="21">
        <f>AVERAGE(H14:I16)</f>
        <v>1619.8</v>
      </c>
      <c r="J17" s="52">
        <f>TRUNC(LEFT($A15,3)*K17^2/450450)</f>
        <v>804</v>
      </c>
      <c r="K17" s="21">
        <f>AVERAGE(J14:K16)</f>
        <v>1638.5</v>
      </c>
      <c r="L17" s="52">
        <f>TRUNC(LEFT($A15,3)*M17^2/450450)</f>
        <v>800</v>
      </c>
      <c r="M17" s="21">
        <f>AVERAGE(L14:M16)</f>
        <v>1634</v>
      </c>
      <c r="N17" s="52">
        <f>TRUNC(LEFT($A15,3)*O17^2/450450)</f>
        <v>781</v>
      </c>
      <c r="O17" s="21">
        <f>AVERAGE(N14:O16)</f>
        <v>1614.6666666666667</v>
      </c>
      <c r="P17" s="52">
        <f>TRUNC(LEFT($A15,3)*Q17^2/450450)</f>
        <v>767</v>
      </c>
      <c r="Q17" s="21">
        <f>AVERAGE(P14:Q16)</f>
        <v>1600.1666666666667</v>
      </c>
      <c r="R17" s="52">
        <f>TRUNC(LEFT($A15,3)*S17^2/450450)</f>
        <v>748</v>
      </c>
      <c r="S17" s="21">
        <f>AVERAGE(R14:S16)</f>
        <v>1580</v>
      </c>
      <c r="T17" s="52">
        <f>TRUNC(LEFT($A15,3)*U17^2/450450)</f>
        <v>737</v>
      </c>
      <c r="U17" s="21">
        <f>AVERAGE(T14:U16)</f>
        <v>1568.1666666666667</v>
      </c>
      <c r="V17" s="52">
        <f>TRUNC(LEFT($A15,3)*W17^2/450450)</f>
        <v>704</v>
      </c>
      <c r="W17" s="21">
        <f>AVERAGE(V14:W16)</f>
        <v>1533.3333333333333</v>
      </c>
      <c r="X17" s="52">
        <f>TRUNC(LEFT($A15,3)*Y17^2/450450)</f>
        <v>681</v>
      </c>
      <c r="Y17" s="21">
        <f>AVERAGE(X14:Y16)</f>
        <v>1507.6666666666667</v>
      </c>
      <c r="Z17" s="52">
        <f>TRUNC(LEFT($A15,3)*AA17^2/450450)</f>
        <v>614</v>
      </c>
      <c r="AA17" s="21">
        <f>AVERAGE(Z14:AA16)</f>
        <v>1432.1666666666667</v>
      </c>
      <c r="AB17" s="52">
        <f>TRUNC(LEFT($A15,3)*AC17^2/450450)</f>
        <v>602</v>
      </c>
      <c r="AC17" s="21">
        <f>AVERAGE(AB14:AC16)</f>
        <v>1417.6666666666667</v>
      </c>
      <c r="AD17" s="52">
        <f>TRUNC(LEFT($A15,3)*AE17^2/450450)</f>
        <v>528</v>
      </c>
      <c r="AE17" s="21">
        <f>AVERAGE(AD14:AE16)</f>
        <v>1327.75</v>
      </c>
      <c r="AF17" s="52">
        <f>TRUNC(LEFT($A15,3)*AG17^2/450450)</f>
        <v>466</v>
      </c>
      <c r="AG17" s="21">
        <f>AVERAGE(AF14:AG16)</f>
        <v>1248</v>
      </c>
      <c r="AH17" s="52">
        <f>TRUNC(LEFT($A15,3)*AI17^2/450450)</f>
        <v>351</v>
      </c>
      <c r="AI17" s="42">
        <f>AVERAGE(AH14:AI16)</f>
        <v>1083</v>
      </c>
      <c r="AJ17" s="52">
        <f>TRUNC(LEFT($A15,3)*AK17^2/450450)</f>
        <v>572</v>
      </c>
      <c r="AK17" s="47">
        <f>AVERAGE(AJ14:AK16)</f>
        <v>1382.1666666666667</v>
      </c>
    </row>
    <row r="18" spans="2:35" ht="15" customHeight="1">
      <c r="B18" s="6">
        <v>20080401</v>
      </c>
      <c r="C18" s="5"/>
      <c r="D18" s="6" t="s">
        <v>20</v>
      </c>
      <c r="E18" s="5"/>
      <c r="F18" s="6" t="s">
        <v>20</v>
      </c>
      <c r="G18" s="5"/>
      <c r="H18" s="6" t="s">
        <v>20</v>
      </c>
      <c r="I18" s="5"/>
      <c r="J18" s="6" t="s">
        <v>20</v>
      </c>
      <c r="K18" s="5"/>
      <c r="L18" s="6" t="s">
        <v>20</v>
      </c>
      <c r="M18" s="5"/>
      <c r="N18" s="6" t="s">
        <v>20</v>
      </c>
      <c r="O18" s="5"/>
      <c r="P18" s="6" t="s">
        <v>20</v>
      </c>
      <c r="Q18" s="5"/>
      <c r="R18" s="6" t="s">
        <v>20</v>
      </c>
      <c r="S18" s="5"/>
      <c r="T18" s="6" t="s">
        <v>20</v>
      </c>
      <c r="U18" s="5"/>
      <c r="V18" s="6" t="s">
        <v>20</v>
      </c>
      <c r="W18" s="5"/>
      <c r="X18" s="6" t="s">
        <v>20</v>
      </c>
      <c r="Y18" s="5"/>
      <c r="Z18" s="6" t="s">
        <v>20</v>
      </c>
      <c r="AA18" s="5"/>
      <c r="AB18" s="6" t="s">
        <v>20</v>
      </c>
      <c r="AC18" s="5"/>
      <c r="AD18" s="6" t="s">
        <v>20</v>
      </c>
      <c r="AE18" s="5"/>
      <c r="AF18" s="6" t="s">
        <v>20</v>
      </c>
      <c r="AG18" s="5"/>
      <c r="AH18" s="6" t="s">
        <v>20</v>
      </c>
      <c r="AI18" s="6"/>
    </row>
    <row r="19" spans="1:37" ht="15" customHeight="1">
      <c r="A19" s="13" t="s">
        <v>42</v>
      </c>
      <c r="B19" s="14">
        <v>1324</v>
      </c>
      <c r="C19" s="14">
        <v>1323</v>
      </c>
      <c r="D19" s="15">
        <v>1361</v>
      </c>
      <c r="E19" s="14">
        <v>1356</v>
      </c>
      <c r="F19" s="15">
        <v>1338</v>
      </c>
      <c r="G19" s="14" t="s">
        <v>26</v>
      </c>
      <c r="H19" s="15">
        <v>1297</v>
      </c>
      <c r="I19" s="14">
        <v>1293</v>
      </c>
      <c r="J19" s="15">
        <v>1367</v>
      </c>
      <c r="K19" s="14">
        <v>1362</v>
      </c>
      <c r="L19" s="15">
        <v>1341</v>
      </c>
      <c r="M19" s="14">
        <v>1341</v>
      </c>
      <c r="N19" s="15">
        <v>1291</v>
      </c>
      <c r="O19" s="14">
        <v>1289</v>
      </c>
      <c r="P19" s="15">
        <v>1337</v>
      </c>
      <c r="Q19" s="14">
        <v>1338</v>
      </c>
      <c r="R19" s="15">
        <v>1345</v>
      </c>
      <c r="S19" s="14">
        <v>1342</v>
      </c>
      <c r="T19" s="15">
        <v>1307</v>
      </c>
      <c r="U19" s="14">
        <v>1302</v>
      </c>
      <c r="V19" s="15">
        <v>1288</v>
      </c>
      <c r="W19" s="14">
        <v>1287</v>
      </c>
      <c r="X19" s="15">
        <v>1287</v>
      </c>
      <c r="Y19" s="14">
        <v>1266</v>
      </c>
      <c r="Z19" s="15">
        <v>1242</v>
      </c>
      <c r="AA19" s="14">
        <v>1227</v>
      </c>
      <c r="AB19" s="15">
        <v>1256</v>
      </c>
      <c r="AC19" s="14">
        <v>1251</v>
      </c>
      <c r="AD19" s="15">
        <v>1196</v>
      </c>
      <c r="AE19" s="14">
        <v>1184</v>
      </c>
      <c r="AF19" s="15">
        <v>1124</v>
      </c>
      <c r="AG19" s="14">
        <v>1117</v>
      </c>
      <c r="AH19" s="15">
        <v>1045</v>
      </c>
      <c r="AI19" s="40">
        <v>1029</v>
      </c>
      <c r="AJ19" s="48">
        <v>1190</v>
      </c>
      <c r="AK19" s="49">
        <v>1208</v>
      </c>
    </row>
    <row r="20" spans="1:37" ht="15" customHeight="1">
      <c r="A20" s="12" t="s">
        <v>45</v>
      </c>
      <c r="B20" s="17">
        <v>1335</v>
      </c>
      <c r="C20" s="17">
        <v>1328</v>
      </c>
      <c r="D20" s="18">
        <v>1374</v>
      </c>
      <c r="E20" s="17">
        <v>1368</v>
      </c>
      <c r="F20" s="18">
        <v>1376</v>
      </c>
      <c r="G20" s="17">
        <v>1353</v>
      </c>
      <c r="H20" s="18">
        <v>1351</v>
      </c>
      <c r="I20" s="17">
        <v>1349</v>
      </c>
      <c r="J20" s="18">
        <v>1345</v>
      </c>
      <c r="K20" s="17">
        <v>1344</v>
      </c>
      <c r="L20" s="18">
        <v>1356</v>
      </c>
      <c r="M20" s="17">
        <v>1357</v>
      </c>
      <c r="N20" s="18">
        <v>1311</v>
      </c>
      <c r="O20" s="17">
        <v>1311</v>
      </c>
      <c r="P20" s="18">
        <v>1329</v>
      </c>
      <c r="Q20" s="17">
        <v>1330</v>
      </c>
      <c r="R20" s="18">
        <v>1335</v>
      </c>
      <c r="S20" s="17">
        <v>1332</v>
      </c>
      <c r="T20" s="18">
        <v>1315</v>
      </c>
      <c r="U20" s="17">
        <v>1299</v>
      </c>
      <c r="V20" s="18">
        <v>1280</v>
      </c>
      <c r="W20" s="17">
        <v>1271</v>
      </c>
      <c r="X20" s="18">
        <v>1264</v>
      </c>
      <c r="Y20" s="17">
        <v>1239</v>
      </c>
      <c r="Z20" s="18">
        <v>1269</v>
      </c>
      <c r="AA20" s="17">
        <v>1248</v>
      </c>
      <c r="AB20" s="18">
        <v>1236</v>
      </c>
      <c r="AC20" s="17">
        <v>1207</v>
      </c>
      <c r="AD20" s="18">
        <v>1174</v>
      </c>
      <c r="AE20" s="17">
        <v>1171</v>
      </c>
      <c r="AF20" s="18">
        <v>1114</v>
      </c>
      <c r="AG20" s="17">
        <v>1107</v>
      </c>
      <c r="AH20" s="18">
        <v>1011</v>
      </c>
      <c r="AI20" s="41">
        <v>998</v>
      </c>
      <c r="AJ20" s="45">
        <v>1216</v>
      </c>
      <c r="AK20" s="46">
        <v>1236</v>
      </c>
    </row>
    <row r="21" spans="1:37" ht="15" customHeight="1">
      <c r="A21" s="12" t="s">
        <v>46</v>
      </c>
      <c r="B21" s="17">
        <v>1304</v>
      </c>
      <c r="C21" s="17">
        <v>1302</v>
      </c>
      <c r="D21" s="18">
        <v>1329</v>
      </c>
      <c r="E21" s="17">
        <v>1325</v>
      </c>
      <c r="F21" s="18">
        <v>1330</v>
      </c>
      <c r="G21" s="17" t="s">
        <v>26</v>
      </c>
      <c r="H21" s="18">
        <v>1373</v>
      </c>
      <c r="I21" s="17">
        <v>1369</v>
      </c>
      <c r="J21" s="18">
        <v>1357</v>
      </c>
      <c r="K21" s="17" t="s">
        <v>26</v>
      </c>
      <c r="L21" s="18">
        <v>1363</v>
      </c>
      <c r="M21" s="17">
        <v>1364</v>
      </c>
      <c r="N21" s="18">
        <v>1319</v>
      </c>
      <c r="O21" s="17">
        <v>1318</v>
      </c>
      <c r="P21" s="18">
        <v>1319</v>
      </c>
      <c r="Q21" s="17">
        <v>1322</v>
      </c>
      <c r="R21" s="18">
        <v>1322</v>
      </c>
      <c r="S21" s="17">
        <v>1320</v>
      </c>
      <c r="T21" s="18">
        <v>1306</v>
      </c>
      <c r="U21" s="17">
        <v>1304</v>
      </c>
      <c r="V21" s="18">
        <v>1325</v>
      </c>
      <c r="W21" s="17">
        <v>1310</v>
      </c>
      <c r="X21" s="18">
        <v>1291</v>
      </c>
      <c r="Y21" s="17">
        <v>1261</v>
      </c>
      <c r="Z21" s="18">
        <v>1283</v>
      </c>
      <c r="AA21" s="17">
        <v>1255</v>
      </c>
      <c r="AB21" s="18">
        <v>1270</v>
      </c>
      <c r="AC21" s="17">
        <v>1242</v>
      </c>
      <c r="AD21" s="18">
        <v>1174</v>
      </c>
      <c r="AE21" s="17">
        <v>1200</v>
      </c>
      <c r="AF21" s="18">
        <v>1126</v>
      </c>
      <c r="AG21" s="17">
        <v>1109</v>
      </c>
      <c r="AH21" s="18">
        <v>1005</v>
      </c>
      <c r="AI21" s="41">
        <v>993</v>
      </c>
      <c r="AJ21" s="45">
        <v>1197</v>
      </c>
      <c r="AK21" s="46">
        <v>1218</v>
      </c>
    </row>
    <row r="22" spans="1:37" s="23" customFormat="1" ht="15" customHeight="1">
      <c r="A22" s="20"/>
      <c r="B22" s="52">
        <f>TRUNC(LEFT($A20,3)*C22^2/450450)</f>
        <v>598</v>
      </c>
      <c r="C22" s="21">
        <f>AVERAGE(B19:C21)</f>
        <v>1319.3333333333333</v>
      </c>
      <c r="D22" s="52">
        <f>TRUNC(LEFT($A20,3)*E22^2/450450)</f>
        <v>629</v>
      </c>
      <c r="E22" s="21">
        <f>AVERAGE(D19:E21)</f>
        <v>1352.1666666666667</v>
      </c>
      <c r="F22" s="52">
        <f>TRUNC(LEFT($A20,3)*G22^2/450450)</f>
        <v>626</v>
      </c>
      <c r="G22" s="21">
        <f>AVERAGE(F19:G21)</f>
        <v>1349.25</v>
      </c>
      <c r="H22" s="52">
        <f>TRUNC(LEFT($A20,3)*I22^2/450450)</f>
        <v>616</v>
      </c>
      <c r="I22" s="21">
        <f>AVERAGE(H19:I21)</f>
        <v>1338.6666666666667</v>
      </c>
      <c r="J22" s="52">
        <f>TRUNC(LEFT($A20,3)*K22^2/450450)</f>
        <v>631</v>
      </c>
      <c r="K22" s="21">
        <f>AVERAGE(J19:K21)</f>
        <v>1355</v>
      </c>
      <c r="L22" s="52">
        <f>TRUNC(LEFT($A20,3)*M22^2/450450)</f>
        <v>630</v>
      </c>
      <c r="M22" s="21">
        <f>AVERAGE(L19:M21)</f>
        <v>1353.6666666666667</v>
      </c>
      <c r="N22" s="52">
        <f>TRUNC(LEFT($A20,3)*O22^2/450450)</f>
        <v>587</v>
      </c>
      <c r="O22" s="21">
        <f>AVERAGE(N19:O21)</f>
        <v>1306.5</v>
      </c>
      <c r="P22" s="52">
        <f>TRUNC(LEFT($A20,3)*Q22^2/450450)</f>
        <v>607</v>
      </c>
      <c r="Q22" s="21">
        <f>AVERAGE(P19:Q21)</f>
        <v>1329.1666666666667</v>
      </c>
      <c r="R22" s="52">
        <f>TRUNC(LEFT($A20,3)*S22^2/450450)</f>
        <v>611</v>
      </c>
      <c r="S22" s="21">
        <f>AVERAGE(R19:S21)</f>
        <v>1332.6666666666667</v>
      </c>
      <c r="T22" s="52">
        <f>TRUNC(LEFT($A20,3)*U22^2/450450)</f>
        <v>586</v>
      </c>
      <c r="U22" s="21">
        <f>AVERAGE(T19:U21)</f>
        <v>1305.5</v>
      </c>
      <c r="V22" s="52">
        <f>TRUNC(LEFT($A20,3)*W22^2/450450)</f>
        <v>575</v>
      </c>
      <c r="W22" s="21">
        <f>AVERAGE(V19:W21)</f>
        <v>1293.5</v>
      </c>
      <c r="X22" s="52">
        <f>TRUNC(LEFT($A20,3)*Y22^2/450450)</f>
        <v>553</v>
      </c>
      <c r="Y22" s="21">
        <f>AVERAGE(X19:Y21)</f>
        <v>1268</v>
      </c>
      <c r="Z22" s="52">
        <f>TRUNC(LEFT($A20,3)*AA22^2/450450)</f>
        <v>541</v>
      </c>
      <c r="AA22" s="21">
        <f>AVERAGE(Z19:AA21)</f>
        <v>1254</v>
      </c>
      <c r="AB22" s="52">
        <f>TRUNC(LEFT($A20,3)*AC22^2/450450)</f>
        <v>532</v>
      </c>
      <c r="AC22" s="21">
        <f>AVERAGE(AB19:AC21)</f>
        <v>1243.6666666666667</v>
      </c>
      <c r="AD22" s="52">
        <f>TRUNC(LEFT($A20,3)*AE22^2/450450)</f>
        <v>481</v>
      </c>
      <c r="AE22" s="21">
        <f>AVERAGE(AD19:AE21)</f>
        <v>1183.1666666666667</v>
      </c>
      <c r="AF22" s="52">
        <f>TRUNC(LEFT($A20,3)*AG22^2/450450)</f>
        <v>428</v>
      </c>
      <c r="AG22" s="21">
        <f>AVERAGE(AF19:AG21)</f>
        <v>1116.1666666666667</v>
      </c>
      <c r="AH22" s="52">
        <f>TRUNC(LEFT($A20,3)*AI22^2/450450)</f>
        <v>353</v>
      </c>
      <c r="AI22" s="42">
        <f>AVERAGE(AH19:AI21)</f>
        <v>1013.5</v>
      </c>
      <c r="AJ22" s="52">
        <f>TRUNC(LEFT($A20,3)*AK22^2/450450)</f>
        <v>504</v>
      </c>
      <c r="AK22" s="47">
        <f>AVERAGE(AJ19:AK21)</f>
        <v>1210.8333333333333</v>
      </c>
    </row>
    <row r="23" spans="1:35" ht="15" customHeight="1">
      <c r="A23" s="24"/>
      <c r="B23" s="6">
        <v>20080201</v>
      </c>
      <c r="C23" s="5"/>
      <c r="D23" s="6" t="s">
        <v>20</v>
      </c>
      <c r="E23" s="5"/>
      <c r="F23" s="6" t="s">
        <v>20</v>
      </c>
      <c r="G23" s="5"/>
      <c r="H23" s="6" t="s">
        <v>20</v>
      </c>
      <c r="I23" s="5"/>
      <c r="J23" s="6" t="s">
        <v>20</v>
      </c>
      <c r="K23" s="5"/>
      <c r="L23" s="6" t="s">
        <v>20</v>
      </c>
      <c r="M23" s="5"/>
      <c r="N23" s="6" t="s">
        <v>20</v>
      </c>
      <c r="O23" s="5"/>
      <c r="P23" s="6" t="s">
        <v>20</v>
      </c>
      <c r="Q23" s="5"/>
      <c r="R23" s="6" t="s">
        <v>20</v>
      </c>
      <c r="S23" s="5"/>
      <c r="T23" s="6" t="s">
        <v>20</v>
      </c>
      <c r="U23" s="5"/>
      <c r="V23" s="6" t="s">
        <v>20</v>
      </c>
      <c r="W23" s="5"/>
      <c r="X23" s="6" t="s">
        <v>20</v>
      </c>
      <c r="Y23" s="5"/>
      <c r="Z23" s="6" t="s">
        <v>20</v>
      </c>
      <c r="AA23" s="5"/>
      <c r="AB23" s="6" t="s">
        <v>20</v>
      </c>
      <c r="AC23" s="5"/>
      <c r="AD23" s="6" t="s">
        <v>20</v>
      </c>
      <c r="AE23" s="5"/>
      <c r="AF23" s="6" t="s">
        <v>20</v>
      </c>
      <c r="AG23" s="5"/>
      <c r="AH23" s="6" t="s">
        <v>20</v>
      </c>
      <c r="AI23" s="6"/>
    </row>
    <row r="24" spans="1:37" ht="15" customHeight="1">
      <c r="A24" s="13" t="s">
        <v>42</v>
      </c>
      <c r="B24" s="14">
        <v>1695</v>
      </c>
      <c r="C24" s="14">
        <v>1682</v>
      </c>
      <c r="D24" s="15" t="s">
        <v>26</v>
      </c>
      <c r="E24" s="14">
        <v>1644</v>
      </c>
      <c r="F24" s="15">
        <v>1696</v>
      </c>
      <c r="G24" s="14" t="s">
        <v>26</v>
      </c>
      <c r="H24" s="15">
        <v>1621</v>
      </c>
      <c r="I24" s="14">
        <v>1615</v>
      </c>
      <c r="J24" s="15" t="s">
        <v>26</v>
      </c>
      <c r="K24" s="14">
        <v>1665</v>
      </c>
      <c r="L24" s="15" t="s">
        <v>26</v>
      </c>
      <c r="M24" s="14">
        <v>1661</v>
      </c>
      <c r="N24" s="15">
        <v>1614</v>
      </c>
      <c r="O24" s="14">
        <v>1612</v>
      </c>
      <c r="P24" s="15">
        <v>1620</v>
      </c>
      <c r="Q24" s="14">
        <v>1621</v>
      </c>
      <c r="R24" s="15">
        <v>1458</v>
      </c>
      <c r="S24" s="14">
        <v>1615</v>
      </c>
      <c r="T24" s="15">
        <v>1613</v>
      </c>
      <c r="U24" s="14">
        <v>1593</v>
      </c>
      <c r="V24" s="15">
        <v>1557</v>
      </c>
      <c r="W24" s="14">
        <v>1545</v>
      </c>
      <c r="X24" s="15">
        <v>1539</v>
      </c>
      <c r="Y24" s="14">
        <v>1513</v>
      </c>
      <c r="Z24" s="15">
        <v>1489</v>
      </c>
      <c r="AA24" s="14" t="s">
        <v>26</v>
      </c>
      <c r="AB24" s="15">
        <v>1451</v>
      </c>
      <c r="AC24" s="14">
        <v>1430</v>
      </c>
      <c r="AD24" s="15" t="s">
        <v>26</v>
      </c>
      <c r="AE24" s="14">
        <v>1282</v>
      </c>
      <c r="AF24" s="15">
        <v>1278</v>
      </c>
      <c r="AG24" s="14">
        <v>1251</v>
      </c>
      <c r="AH24" s="15">
        <v>1062</v>
      </c>
      <c r="AI24" s="40">
        <v>1040</v>
      </c>
      <c r="AJ24" s="48">
        <v>1373</v>
      </c>
      <c r="AK24" s="49">
        <v>1394</v>
      </c>
    </row>
    <row r="25" spans="1:37" ht="15" customHeight="1">
      <c r="A25" s="12" t="s">
        <v>43</v>
      </c>
      <c r="B25" s="17">
        <v>1699</v>
      </c>
      <c r="C25" s="17">
        <v>1694</v>
      </c>
      <c r="D25" s="18">
        <v>1734</v>
      </c>
      <c r="E25" s="17">
        <v>1725</v>
      </c>
      <c r="F25" s="18">
        <v>1713</v>
      </c>
      <c r="G25" s="17">
        <v>1694</v>
      </c>
      <c r="H25" s="18">
        <v>1693</v>
      </c>
      <c r="I25" s="17">
        <v>1686</v>
      </c>
      <c r="J25" s="18">
        <v>1691</v>
      </c>
      <c r="K25" s="17">
        <v>1685</v>
      </c>
      <c r="L25" s="18">
        <v>1673</v>
      </c>
      <c r="M25" s="17">
        <v>1670</v>
      </c>
      <c r="N25" s="18">
        <v>1677</v>
      </c>
      <c r="O25" s="17">
        <v>1673</v>
      </c>
      <c r="P25" s="18">
        <v>1657</v>
      </c>
      <c r="Q25" s="17">
        <v>1657</v>
      </c>
      <c r="R25" s="18">
        <v>1620</v>
      </c>
      <c r="S25" s="17" t="s">
        <v>26</v>
      </c>
      <c r="T25" s="18">
        <v>1564</v>
      </c>
      <c r="U25" s="17">
        <v>1559</v>
      </c>
      <c r="V25" s="18">
        <v>1607</v>
      </c>
      <c r="W25" s="17">
        <v>1601</v>
      </c>
      <c r="X25" s="18">
        <v>1567</v>
      </c>
      <c r="Y25" s="17">
        <v>1531</v>
      </c>
      <c r="Z25" s="18">
        <v>1521</v>
      </c>
      <c r="AA25" s="17">
        <v>1491</v>
      </c>
      <c r="AB25" s="18">
        <v>1366</v>
      </c>
      <c r="AC25" s="17">
        <v>1361</v>
      </c>
      <c r="AD25" s="18">
        <v>1328</v>
      </c>
      <c r="AE25" s="17">
        <v>1322</v>
      </c>
      <c r="AF25" s="18" t="s">
        <v>26</v>
      </c>
      <c r="AG25" s="17">
        <v>1264</v>
      </c>
      <c r="AH25" s="18">
        <v>1079</v>
      </c>
      <c r="AI25" s="41">
        <v>1061</v>
      </c>
      <c r="AJ25" s="45">
        <v>1381</v>
      </c>
      <c r="AK25" s="46">
        <v>1406</v>
      </c>
    </row>
    <row r="26" spans="1:37" ht="15" customHeight="1">
      <c r="A26" s="12" t="s">
        <v>47</v>
      </c>
      <c r="B26" s="17">
        <v>1749</v>
      </c>
      <c r="C26" s="17">
        <v>1739</v>
      </c>
      <c r="D26" s="18">
        <v>1731</v>
      </c>
      <c r="E26" s="17">
        <v>1723</v>
      </c>
      <c r="F26" s="18" t="s">
        <v>26</v>
      </c>
      <c r="G26" s="17">
        <v>1702</v>
      </c>
      <c r="H26" s="18">
        <v>1682</v>
      </c>
      <c r="I26" s="17">
        <v>1673</v>
      </c>
      <c r="J26" s="18">
        <v>1712</v>
      </c>
      <c r="K26" s="17">
        <v>1703</v>
      </c>
      <c r="L26" s="18">
        <v>1697</v>
      </c>
      <c r="M26" s="17">
        <v>1693</v>
      </c>
      <c r="N26" s="18">
        <v>1672</v>
      </c>
      <c r="O26" s="17">
        <v>1668</v>
      </c>
      <c r="P26" s="18">
        <v>1651</v>
      </c>
      <c r="Q26" s="17">
        <v>1650</v>
      </c>
      <c r="R26" s="18">
        <v>1674</v>
      </c>
      <c r="S26" s="17">
        <v>1637</v>
      </c>
      <c r="T26" s="18">
        <v>1619</v>
      </c>
      <c r="U26" s="17">
        <v>1613</v>
      </c>
      <c r="V26" s="18">
        <v>1574</v>
      </c>
      <c r="W26" s="17">
        <v>1563</v>
      </c>
      <c r="X26" s="18">
        <v>1540</v>
      </c>
      <c r="Y26" s="17">
        <v>1519</v>
      </c>
      <c r="Z26" s="18">
        <v>1521</v>
      </c>
      <c r="AA26" s="17">
        <v>1496</v>
      </c>
      <c r="AB26" s="18">
        <v>1448</v>
      </c>
      <c r="AC26" s="17">
        <v>1408</v>
      </c>
      <c r="AD26" s="18" t="s">
        <v>26</v>
      </c>
      <c r="AE26" s="17">
        <v>1355</v>
      </c>
      <c r="AF26" s="18">
        <v>1248</v>
      </c>
      <c r="AG26" s="17">
        <v>1235</v>
      </c>
      <c r="AH26" s="18">
        <v>1099</v>
      </c>
      <c r="AI26" s="41">
        <v>1083</v>
      </c>
      <c r="AJ26" s="45">
        <v>1425</v>
      </c>
      <c r="AK26" s="46">
        <v>1446</v>
      </c>
    </row>
    <row r="27" spans="1:37" s="23" customFormat="1" ht="15" customHeight="1">
      <c r="A27" s="20"/>
      <c r="B27" s="52">
        <f>TRUNC(LEFT($A25,3)*C27^2/450450)</f>
        <v>876</v>
      </c>
      <c r="C27" s="21">
        <f>AVERAGE(B24:C26)</f>
        <v>1709.6666666666667</v>
      </c>
      <c r="D27" s="52">
        <f>TRUNC(LEFT($A25,3)*E27^2/450450)</f>
        <v>877</v>
      </c>
      <c r="E27" s="21">
        <f>AVERAGE(D24:E26)</f>
        <v>1711.4</v>
      </c>
      <c r="F27" s="52">
        <f>TRUNC(LEFT($A25,3)*G27^2/450450)</f>
        <v>867</v>
      </c>
      <c r="G27" s="21">
        <f>AVERAGE(F24:G26)</f>
        <v>1701.25</v>
      </c>
      <c r="H27" s="52">
        <f>TRUNC(LEFT($A25,3)*I27^2/450450)</f>
        <v>827</v>
      </c>
      <c r="I27" s="21">
        <f>AVERAGE(H24:I26)</f>
        <v>1661.6666666666667</v>
      </c>
      <c r="J27" s="52">
        <f>TRUNC(LEFT($A25,3)*K27^2/450450)</f>
        <v>857</v>
      </c>
      <c r="K27" s="21">
        <f>AVERAGE(J24:K26)</f>
        <v>1691.2</v>
      </c>
      <c r="L27" s="52">
        <f>TRUNC(LEFT($A25,3)*M27^2/450450)</f>
        <v>844</v>
      </c>
      <c r="M27" s="21">
        <f>AVERAGE(L24:M26)</f>
        <v>1678.8</v>
      </c>
      <c r="N27" s="52">
        <f>TRUNC(LEFT($A25,3)*O27^2/450450)</f>
        <v>818</v>
      </c>
      <c r="O27" s="21">
        <f>AVERAGE(N24:O26)</f>
        <v>1652.6666666666667</v>
      </c>
      <c r="P27" s="52">
        <f>TRUNC(LEFT($A25,3)*Q27^2/450450)</f>
        <v>808</v>
      </c>
      <c r="Q27" s="21">
        <f>AVERAGE(P24:Q26)</f>
        <v>1642.6666666666667</v>
      </c>
      <c r="R27" s="52">
        <f>TRUNC(LEFT($A25,3)*S27^2/450450)</f>
        <v>768</v>
      </c>
      <c r="S27" s="21">
        <f>AVERAGE(R24:S26)</f>
        <v>1600.8</v>
      </c>
      <c r="T27" s="52">
        <f>TRUNC(LEFT($A25,3)*U27^2/450450)</f>
        <v>761</v>
      </c>
      <c r="U27" s="21">
        <f>AVERAGE(T24:U26)</f>
        <v>1593.5</v>
      </c>
      <c r="V27" s="52">
        <f>TRUNC(LEFT($A25,3)*W27^2/450450)</f>
        <v>742</v>
      </c>
      <c r="W27" s="21">
        <f>AVERAGE(V24:W26)</f>
        <v>1574.5</v>
      </c>
      <c r="X27" s="52">
        <f>TRUNC(LEFT($A25,3)*Y27^2/450450)</f>
        <v>706</v>
      </c>
      <c r="Y27" s="21">
        <f>AVERAGE(X24:Y26)</f>
        <v>1534.8333333333333</v>
      </c>
      <c r="Z27" s="52">
        <f>TRUNC(LEFT($A25,3)*AA27^2/450450)</f>
        <v>677</v>
      </c>
      <c r="AA27" s="21">
        <f>AVERAGE(Z24:AA26)</f>
        <v>1503.6</v>
      </c>
      <c r="AB27" s="52">
        <f>TRUNC(LEFT($A25,3)*AC27^2/450450)</f>
        <v>596</v>
      </c>
      <c r="AC27" s="21">
        <f>AVERAGE(AB24:AC26)</f>
        <v>1410.6666666666667</v>
      </c>
      <c r="AD27" s="52">
        <f>TRUNC(LEFT($A25,3)*AE27^2/450450)</f>
        <v>523</v>
      </c>
      <c r="AE27" s="21">
        <f>AVERAGE(AD24:AE26)</f>
        <v>1321.75</v>
      </c>
      <c r="AF27" s="52">
        <f>TRUNC(LEFT($A25,3)*AG27^2/450450)</f>
        <v>472</v>
      </c>
      <c r="AG27" s="21">
        <f>AVERAGE(AF24:AG26)</f>
        <v>1255.2</v>
      </c>
      <c r="AH27" s="52">
        <f>TRUNC(LEFT($A25,3)*AI27^2/450450)</f>
        <v>343</v>
      </c>
      <c r="AI27" s="42">
        <f>AVERAGE(AH24:AI26)</f>
        <v>1070.6666666666667</v>
      </c>
      <c r="AJ27" s="52">
        <f>TRUNC(LEFT($A25,3)*AK27^2/450450)</f>
        <v>590</v>
      </c>
      <c r="AK27" s="47">
        <f>AVERAGE(AJ24:AK26)</f>
        <v>1404.1666666666667</v>
      </c>
    </row>
    <row r="28" spans="1:35" ht="15" customHeight="1">
      <c r="A28" s="24"/>
      <c r="B28" s="6">
        <v>20080107</v>
      </c>
      <c r="C28" s="5"/>
      <c r="D28" s="6" t="s">
        <v>20</v>
      </c>
      <c r="E28" s="5"/>
      <c r="F28" s="6" t="s">
        <v>20</v>
      </c>
      <c r="G28" s="5"/>
      <c r="H28" s="6" t="s">
        <v>20</v>
      </c>
      <c r="I28" s="5"/>
      <c r="J28" s="6" t="s">
        <v>20</v>
      </c>
      <c r="K28" s="5"/>
      <c r="L28" s="6" t="s">
        <v>20</v>
      </c>
      <c r="M28" s="5"/>
      <c r="N28" s="6" t="s">
        <v>20</v>
      </c>
      <c r="O28" s="5"/>
      <c r="P28" s="6" t="s">
        <v>20</v>
      </c>
      <c r="Q28" s="5"/>
      <c r="R28" s="6" t="s">
        <v>20</v>
      </c>
      <c r="S28" s="5"/>
      <c r="T28" s="6" t="s">
        <v>20</v>
      </c>
      <c r="U28" s="5"/>
      <c r="V28" s="6" t="s">
        <v>20</v>
      </c>
      <c r="W28" s="5"/>
      <c r="X28" s="6" t="s">
        <v>20</v>
      </c>
      <c r="Y28" s="5"/>
      <c r="Z28" s="6" t="s">
        <v>20</v>
      </c>
      <c r="AA28" s="5"/>
      <c r="AB28" s="6" t="s">
        <v>20</v>
      </c>
      <c r="AC28" s="5"/>
      <c r="AD28" s="6" t="s">
        <v>20</v>
      </c>
      <c r="AE28" s="5"/>
      <c r="AF28" s="6" t="s">
        <v>20</v>
      </c>
      <c r="AG28" s="5"/>
      <c r="AH28" s="6" t="s">
        <v>20</v>
      </c>
      <c r="AI28" s="6"/>
    </row>
    <row r="29" spans="1:37" ht="15" customHeight="1">
      <c r="A29" s="13" t="s">
        <v>42</v>
      </c>
      <c r="B29" s="14">
        <v>1526</v>
      </c>
      <c r="C29" s="14">
        <v>1520</v>
      </c>
      <c r="D29" s="15">
        <v>1530</v>
      </c>
      <c r="E29" s="14">
        <v>1522</v>
      </c>
      <c r="F29" s="15">
        <v>1561</v>
      </c>
      <c r="G29" s="14">
        <v>1551</v>
      </c>
      <c r="H29" s="15">
        <v>1566</v>
      </c>
      <c r="I29" s="14">
        <v>1561</v>
      </c>
      <c r="J29" s="15">
        <v>1568</v>
      </c>
      <c r="K29" s="14">
        <v>1559</v>
      </c>
      <c r="L29" s="15">
        <v>1535</v>
      </c>
      <c r="M29" s="14">
        <v>1533</v>
      </c>
      <c r="N29" s="15">
        <v>1503</v>
      </c>
      <c r="O29" s="14">
        <v>1496</v>
      </c>
      <c r="P29" s="15">
        <v>1511</v>
      </c>
      <c r="Q29" s="14">
        <v>1511</v>
      </c>
      <c r="R29" s="15" t="s">
        <v>26</v>
      </c>
      <c r="S29" s="14">
        <v>1477</v>
      </c>
      <c r="T29" s="15">
        <v>1483</v>
      </c>
      <c r="U29" s="14">
        <v>1466</v>
      </c>
      <c r="V29" s="15">
        <v>1473</v>
      </c>
      <c r="W29" s="14">
        <v>1466</v>
      </c>
      <c r="X29" s="15">
        <v>1469</v>
      </c>
      <c r="Y29" s="14">
        <v>1439</v>
      </c>
      <c r="Z29" s="15">
        <v>1440</v>
      </c>
      <c r="AA29" s="14">
        <v>1402</v>
      </c>
      <c r="AB29" s="15">
        <v>1398</v>
      </c>
      <c r="AC29" s="14">
        <v>1357</v>
      </c>
      <c r="AD29" s="15" t="s">
        <v>26</v>
      </c>
      <c r="AE29" s="14">
        <v>1319</v>
      </c>
      <c r="AF29" s="15">
        <v>1233</v>
      </c>
      <c r="AG29" s="14">
        <v>1216</v>
      </c>
      <c r="AH29" s="15">
        <v>1054</v>
      </c>
      <c r="AI29" s="40">
        <v>1033</v>
      </c>
      <c r="AJ29" s="48">
        <v>1350</v>
      </c>
      <c r="AK29" s="49">
        <v>1372</v>
      </c>
    </row>
    <row r="30" spans="1:37" ht="15" customHeight="1">
      <c r="A30" s="12" t="s">
        <v>48</v>
      </c>
      <c r="B30" s="17">
        <v>1595</v>
      </c>
      <c r="C30" s="17">
        <v>1589</v>
      </c>
      <c r="D30" s="18" t="s">
        <v>26</v>
      </c>
      <c r="E30" s="17">
        <v>1585</v>
      </c>
      <c r="F30" s="18" t="s">
        <v>26</v>
      </c>
      <c r="G30" s="17">
        <v>1577</v>
      </c>
      <c r="H30" s="18">
        <v>1582</v>
      </c>
      <c r="I30" s="17">
        <v>1576</v>
      </c>
      <c r="J30" s="18">
        <v>1575</v>
      </c>
      <c r="K30" s="17">
        <v>1573</v>
      </c>
      <c r="L30" s="18">
        <v>1567</v>
      </c>
      <c r="M30" s="17">
        <v>1565</v>
      </c>
      <c r="N30" s="18">
        <v>1513</v>
      </c>
      <c r="O30" s="17">
        <v>1508</v>
      </c>
      <c r="P30" s="18">
        <v>1526</v>
      </c>
      <c r="Q30" s="17">
        <v>1526</v>
      </c>
      <c r="R30" s="18" t="s">
        <v>26</v>
      </c>
      <c r="S30" s="17">
        <v>1497</v>
      </c>
      <c r="T30" s="18">
        <v>1490</v>
      </c>
      <c r="U30" s="17">
        <v>1488</v>
      </c>
      <c r="V30" s="18">
        <v>1454</v>
      </c>
      <c r="W30" s="17">
        <v>1450</v>
      </c>
      <c r="X30" s="18">
        <v>1467</v>
      </c>
      <c r="Y30" s="17">
        <v>1432</v>
      </c>
      <c r="Z30" s="18">
        <v>1457</v>
      </c>
      <c r="AA30" s="17">
        <v>1423</v>
      </c>
      <c r="AB30" s="18">
        <v>1398</v>
      </c>
      <c r="AC30" s="17">
        <v>1361</v>
      </c>
      <c r="AD30" s="18" t="s">
        <v>26</v>
      </c>
      <c r="AE30" s="17">
        <v>1303</v>
      </c>
      <c r="AF30" s="18">
        <v>1204</v>
      </c>
      <c r="AG30" s="17">
        <v>1193</v>
      </c>
      <c r="AH30" s="18">
        <v>1022</v>
      </c>
      <c r="AI30" s="41">
        <v>1002</v>
      </c>
      <c r="AJ30" s="45">
        <v>1360</v>
      </c>
      <c r="AK30" s="46">
        <v>1381</v>
      </c>
    </row>
    <row r="31" spans="1:37" ht="15" customHeight="1">
      <c r="A31" s="12" t="s">
        <v>47</v>
      </c>
      <c r="B31" s="17">
        <v>1588</v>
      </c>
      <c r="C31" s="17">
        <v>1583</v>
      </c>
      <c r="D31" s="18">
        <v>1583</v>
      </c>
      <c r="E31" s="17">
        <v>1577</v>
      </c>
      <c r="F31" s="18">
        <v>1592</v>
      </c>
      <c r="G31" s="17" t="s">
        <v>26</v>
      </c>
      <c r="H31" s="18">
        <v>1583</v>
      </c>
      <c r="I31" s="17">
        <v>1578</v>
      </c>
      <c r="J31" s="18" t="s">
        <v>26</v>
      </c>
      <c r="K31" s="17">
        <v>1570</v>
      </c>
      <c r="L31" s="18">
        <v>1544</v>
      </c>
      <c r="M31" s="17">
        <v>1538</v>
      </c>
      <c r="N31" s="18">
        <v>1550</v>
      </c>
      <c r="O31" s="17">
        <v>1544</v>
      </c>
      <c r="P31" s="18">
        <v>1527</v>
      </c>
      <c r="Q31" s="17">
        <v>1525</v>
      </c>
      <c r="R31" s="18">
        <v>1503</v>
      </c>
      <c r="S31" s="17">
        <v>1500</v>
      </c>
      <c r="T31" s="18">
        <v>1508</v>
      </c>
      <c r="U31" s="17">
        <v>1497</v>
      </c>
      <c r="V31" s="18">
        <v>1479</v>
      </c>
      <c r="W31" s="17">
        <v>1473</v>
      </c>
      <c r="X31" s="18">
        <v>1442</v>
      </c>
      <c r="Y31" s="17">
        <v>1424</v>
      </c>
      <c r="Z31" s="18">
        <v>1432</v>
      </c>
      <c r="AA31" s="17">
        <v>1400</v>
      </c>
      <c r="AB31" s="18">
        <v>1401</v>
      </c>
      <c r="AC31" s="17">
        <v>1374</v>
      </c>
      <c r="AD31" s="18" t="s">
        <v>26</v>
      </c>
      <c r="AE31" s="17">
        <v>1280</v>
      </c>
      <c r="AF31" s="18">
        <v>1242</v>
      </c>
      <c r="AG31" s="17">
        <v>1217</v>
      </c>
      <c r="AH31" s="18">
        <v>1015</v>
      </c>
      <c r="AI31" s="41">
        <v>995</v>
      </c>
      <c r="AJ31" s="45">
        <v>1357</v>
      </c>
      <c r="AK31" s="46">
        <v>1376</v>
      </c>
    </row>
    <row r="32" spans="1:37" s="23" customFormat="1" ht="15" customHeight="1">
      <c r="A32" s="20"/>
      <c r="B32" s="52">
        <f>TRUNC(LEFT($A30,3)*C32^2/450450)</f>
        <v>817</v>
      </c>
      <c r="C32" s="21">
        <f>AVERAGE(B29:C31)</f>
        <v>1566.8333333333333</v>
      </c>
      <c r="D32" s="52">
        <f>TRUNC(LEFT($A30,3)*E32^2/450450)</f>
        <v>809</v>
      </c>
      <c r="E32" s="21">
        <f>AVERAGE(D29:E31)</f>
        <v>1559.4</v>
      </c>
      <c r="F32" s="52">
        <f>TRUNC(LEFT($A30,3)*G32^2/450450)</f>
        <v>821</v>
      </c>
      <c r="G32" s="21">
        <f>AVERAGE(F29:G31)</f>
        <v>1570.25</v>
      </c>
      <c r="H32" s="52">
        <f>TRUNC(LEFT($A30,3)*I32^2/450450)</f>
        <v>825</v>
      </c>
      <c r="I32" s="21">
        <f>AVERAGE(H29:I31)</f>
        <v>1574.3333333333333</v>
      </c>
      <c r="J32" s="52">
        <f>TRUNC(LEFT($A30,3)*K32^2/450450)</f>
        <v>819</v>
      </c>
      <c r="K32" s="21">
        <f>AVERAGE(J29:K31)</f>
        <v>1569</v>
      </c>
      <c r="L32" s="52">
        <f>TRUNC(LEFT($A30,3)*M32^2/450450)</f>
        <v>796</v>
      </c>
      <c r="M32" s="21">
        <f>AVERAGE(L29:M31)</f>
        <v>1547</v>
      </c>
      <c r="N32" s="52">
        <f>TRUNC(LEFT($A30,3)*O32^2/450450)</f>
        <v>768</v>
      </c>
      <c r="O32" s="21">
        <f>AVERAGE(N29:O31)</f>
        <v>1519</v>
      </c>
      <c r="P32" s="52">
        <f>TRUNC(LEFT($A30,3)*Q32^2/450450)</f>
        <v>770</v>
      </c>
      <c r="Q32" s="21">
        <f>AVERAGE(P29:Q31)</f>
        <v>1521</v>
      </c>
      <c r="R32" s="52">
        <f>TRUNC(LEFT($A30,3)*S32^2/450450)</f>
        <v>743</v>
      </c>
      <c r="S32" s="21">
        <f>AVERAGE(R29:S31)</f>
        <v>1494.25</v>
      </c>
      <c r="T32" s="52">
        <f>TRUNC(LEFT($A30,3)*U32^2/450450)</f>
        <v>737</v>
      </c>
      <c r="U32" s="21">
        <f>AVERAGE(T29:U31)</f>
        <v>1488.6666666666667</v>
      </c>
      <c r="V32" s="52">
        <f>TRUNC(LEFT($A30,3)*W32^2/450450)</f>
        <v>715</v>
      </c>
      <c r="W32" s="21">
        <f>AVERAGE(V29:W31)</f>
        <v>1465.8333333333333</v>
      </c>
      <c r="X32" s="52">
        <f>TRUNC(LEFT($A30,3)*Y32^2/450450)</f>
        <v>695</v>
      </c>
      <c r="Y32" s="21">
        <f>AVERAGE(X29:Y31)</f>
        <v>1445.5</v>
      </c>
      <c r="Z32" s="52">
        <f>TRUNC(LEFT($A30,3)*AA32^2/450450)</f>
        <v>676</v>
      </c>
      <c r="AA32" s="21">
        <f>AVERAGE(Z29:AA31)</f>
        <v>1425.6666666666667</v>
      </c>
      <c r="AB32" s="52">
        <f>TRUNC(LEFT($A30,3)*AC32^2/450450)</f>
        <v>635</v>
      </c>
      <c r="AC32" s="21">
        <f>AVERAGE(AB29:AC31)</f>
        <v>1381.5</v>
      </c>
      <c r="AD32" s="52">
        <f>TRUNC(LEFT($A30,3)*AE32^2/450450)</f>
        <v>563</v>
      </c>
      <c r="AE32" s="21">
        <f>AVERAGE(AD29:AE31)</f>
        <v>1300.6666666666667</v>
      </c>
      <c r="AF32" s="52">
        <f>TRUNC(LEFT($A30,3)*AG32^2/450450)</f>
        <v>493</v>
      </c>
      <c r="AG32" s="21">
        <f>AVERAGE(AF29:AG31)</f>
        <v>1217.5</v>
      </c>
      <c r="AH32" s="52">
        <f>TRUNC(LEFT($A30,3)*AI32^2/450450)</f>
        <v>346</v>
      </c>
      <c r="AI32" s="42">
        <f>AVERAGE(AH29:AI31)</f>
        <v>1020.1666666666666</v>
      </c>
      <c r="AJ32" s="52">
        <f>TRUNC(LEFT($A30,3)*AK32^2/450450)</f>
        <v>621</v>
      </c>
      <c r="AK32" s="47">
        <f>AVERAGE(AJ29:AK31)</f>
        <v>1366</v>
      </c>
    </row>
    <row r="33" spans="1:35" ht="15" customHeight="1">
      <c r="A33" s="24"/>
      <c r="B33" s="6">
        <v>20080201</v>
      </c>
      <c r="C33" s="5"/>
      <c r="D33" s="6" t="s">
        <v>20</v>
      </c>
      <c r="E33" s="5"/>
      <c r="F33" s="6" t="s">
        <v>20</v>
      </c>
      <c r="G33" s="5"/>
      <c r="H33" s="6" t="s">
        <v>20</v>
      </c>
      <c r="I33" s="5"/>
      <c r="J33" s="6" t="s">
        <v>20</v>
      </c>
      <c r="K33" s="5"/>
      <c r="L33" s="6" t="s">
        <v>20</v>
      </c>
      <c r="M33" s="5"/>
      <c r="N33" s="6" t="s">
        <v>20</v>
      </c>
      <c r="O33" s="5"/>
      <c r="P33" s="6" t="s">
        <v>20</v>
      </c>
      <c r="Q33" s="5"/>
      <c r="R33" s="6" t="s">
        <v>20</v>
      </c>
      <c r="S33" s="5"/>
      <c r="T33" s="6" t="s">
        <v>20</v>
      </c>
      <c r="U33" s="5"/>
      <c r="V33" s="6" t="s">
        <v>20</v>
      </c>
      <c r="W33" s="5"/>
      <c r="X33" s="6" t="s">
        <v>20</v>
      </c>
      <c r="Y33" s="5"/>
      <c r="Z33" s="6" t="s">
        <v>20</v>
      </c>
      <c r="AA33" s="5"/>
      <c r="AB33" s="6" t="s">
        <v>20</v>
      </c>
      <c r="AC33" s="5"/>
      <c r="AD33" s="6" t="s">
        <v>20</v>
      </c>
      <c r="AE33" s="5"/>
      <c r="AF33" s="6" t="s">
        <v>20</v>
      </c>
      <c r="AG33" s="5"/>
      <c r="AH33" s="6" t="s">
        <v>20</v>
      </c>
      <c r="AI33" s="6"/>
    </row>
    <row r="34" spans="1:37" ht="15" customHeight="1">
      <c r="A34" s="13" t="s">
        <v>42</v>
      </c>
      <c r="B34" s="14">
        <v>1444</v>
      </c>
      <c r="C34" s="14">
        <v>1439</v>
      </c>
      <c r="D34" s="15">
        <v>1455</v>
      </c>
      <c r="E34" s="14">
        <v>1451</v>
      </c>
      <c r="F34" s="15">
        <v>1445</v>
      </c>
      <c r="G34" s="14">
        <v>1432</v>
      </c>
      <c r="H34" s="15">
        <v>1449</v>
      </c>
      <c r="I34" s="14">
        <v>1445</v>
      </c>
      <c r="J34" s="15">
        <v>1434</v>
      </c>
      <c r="K34" s="14">
        <v>1427</v>
      </c>
      <c r="L34" s="15">
        <v>1435</v>
      </c>
      <c r="M34" s="14">
        <v>1432</v>
      </c>
      <c r="N34" s="15">
        <v>1376</v>
      </c>
      <c r="O34" s="14">
        <v>1376</v>
      </c>
      <c r="P34" s="15">
        <v>1401</v>
      </c>
      <c r="Q34" s="14">
        <v>1401</v>
      </c>
      <c r="R34" s="15">
        <v>1401</v>
      </c>
      <c r="S34" s="14">
        <v>1399</v>
      </c>
      <c r="T34" s="15">
        <v>1373</v>
      </c>
      <c r="U34" s="14">
        <v>1370</v>
      </c>
      <c r="V34" s="15">
        <v>1353</v>
      </c>
      <c r="W34" s="14">
        <v>1350</v>
      </c>
      <c r="X34" s="15">
        <v>1318</v>
      </c>
      <c r="Y34" s="14">
        <v>1296</v>
      </c>
      <c r="Z34" s="15">
        <v>1288</v>
      </c>
      <c r="AA34" s="14">
        <v>1279</v>
      </c>
      <c r="AB34" s="15">
        <v>1272</v>
      </c>
      <c r="AC34" s="14">
        <v>1260</v>
      </c>
      <c r="AD34" s="15">
        <v>1205</v>
      </c>
      <c r="AE34" s="14">
        <v>1186</v>
      </c>
      <c r="AF34" s="15">
        <v>1168</v>
      </c>
      <c r="AG34" s="14">
        <v>1152</v>
      </c>
      <c r="AH34" s="15">
        <v>963</v>
      </c>
      <c r="AI34" s="40">
        <v>944</v>
      </c>
      <c r="AJ34" s="48">
        <v>1253</v>
      </c>
      <c r="AK34" s="49">
        <v>1277</v>
      </c>
    </row>
    <row r="35" spans="1:37" ht="15" customHeight="1">
      <c r="A35" s="12" t="s">
        <v>49</v>
      </c>
      <c r="B35" s="17">
        <v>1443</v>
      </c>
      <c r="C35" s="17">
        <v>1439</v>
      </c>
      <c r="D35" s="18">
        <v>1482</v>
      </c>
      <c r="E35" s="17">
        <v>1476</v>
      </c>
      <c r="F35" s="18">
        <v>1454</v>
      </c>
      <c r="G35" s="17">
        <v>1438</v>
      </c>
      <c r="H35" s="18">
        <v>1448</v>
      </c>
      <c r="I35" s="17">
        <v>1444</v>
      </c>
      <c r="J35" s="18">
        <v>1446</v>
      </c>
      <c r="K35" s="17">
        <v>1441</v>
      </c>
      <c r="L35" s="18">
        <v>1430</v>
      </c>
      <c r="M35" s="17">
        <v>1429</v>
      </c>
      <c r="N35" s="18">
        <v>1444</v>
      </c>
      <c r="O35" s="17">
        <v>1441</v>
      </c>
      <c r="P35" s="18">
        <v>1421</v>
      </c>
      <c r="Q35" s="17">
        <v>1402</v>
      </c>
      <c r="R35" s="18">
        <v>1411</v>
      </c>
      <c r="S35" s="17">
        <v>1409</v>
      </c>
      <c r="T35" s="18">
        <v>1381</v>
      </c>
      <c r="U35" s="17">
        <v>1380</v>
      </c>
      <c r="V35" s="18">
        <v>1352</v>
      </c>
      <c r="W35" s="17">
        <v>1349</v>
      </c>
      <c r="X35" s="18">
        <v>1337</v>
      </c>
      <c r="Y35" s="17">
        <v>1327</v>
      </c>
      <c r="Z35" s="18">
        <v>1341</v>
      </c>
      <c r="AA35" s="17">
        <v>1304</v>
      </c>
      <c r="AB35" s="18">
        <v>1263</v>
      </c>
      <c r="AC35" s="17">
        <v>1234</v>
      </c>
      <c r="AD35" s="18">
        <v>1222</v>
      </c>
      <c r="AE35" s="17">
        <v>1207</v>
      </c>
      <c r="AF35" s="18">
        <v>1164</v>
      </c>
      <c r="AG35" s="17">
        <v>1142</v>
      </c>
      <c r="AH35" s="18">
        <v>997</v>
      </c>
      <c r="AI35" s="41">
        <v>977</v>
      </c>
      <c r="AJ35" s="45">
        <v>1249</v>
      </c>
      <c r="AK35" s="46">
        <v>1365</v>
      </c>
    </row>
    <row r="36" spans="1:37" ht="15" customHeight="1">
      <c r="A36" s="12" t="s">
        <v>47</v>
      </c>
      <c r="B36" s="17">
        <v>1460</v>
      </c>
      <c r="C36" s="17">
        <v>1455</v>
      </c>
      <c r="D36" s="18">
        <v>1447</v>
      </c>
      <c r="E36" s="17">
        <v>1442</v>
      </c>
      <c r="F36" s="18"/>
      <c r="G36" s="17">
        <v>1435</v>
      </c>
      <c r="H36" s="18">
        <v>1432</v>
      </c>
      <c r="I36" s="17">
        <v>1428</v>
      </c>
      <c r="J36" s="18" t="s">
        <v>26</v>
      </c>
      <c r="K36" s="17">
        <v>1445</v>
      </c>
      <c r="L36" s="18">
        <v>1449</v>
      </c>
      <c r="M36" s="17">
        <v>1448</v>
      </c>
      <c r="N36" s="18">
        <v>1413</v>
      </c>
      <c r="O36" s="17">
        <v>1411</v>
      </c>
      <c r="P36" s="18">
        <v>1392</v>
      </c>
      <c r="Q36" s="17">
        <v>1391</v>
      </c>
      <c r="R36" s="18">
        <v>1392</v>
      </c>
      <c r="S36" s="17">
        <v>1388</v>
      </c>
      <c r="T36" s="18">
        <v>1383</v>
      </c>
      <c r="U36" s="17">
        <v>1381</v>
      </c>
      <c r="V36" s="18">
        <v>1346</v>
      </c>
      <c r="W36" s="17">
        <v>1343</v>
      </c>
      <c r="X36" s="18">
        <v>1358</v>
      </c>
      <c r="Y36" s="17">
        <v>1352</v>
      </c>
      <c r="Z36" s="18">
        <v>1331</v>
      </c>
      <c r="AA36" s="17">
        <v>1297</v>
      </c>
      <c r="AB36" s="18">
        <v>1276</v>
      </c>
      <c r="AC36" s="17">
        <v>1257</v>
      </c>
      <c r="AD36" s="18" t="s">
        <v>26</v>
      </c>
      <c r="AE36" s="17">
        <v>1227</v>
      </c>
      <c r="AF36" s="18">
        <v>1168</v>
      </c>
      <c r="AG36" s="17">
        <v>1150</v>
      </c>
      <c r="AH36" s="18">
        <v>997</v>
      </c>
      <c r="AI36" s="41">
        <v>976</v>
      </c>
      <c r="AJ36" s="45">
        <v>1238</v>
      </c>
      <c r="AK36" s="46">
        <v>1256</v>
      </c>
    </row>
    <row r="37" spans="1:37" s="23" customFormat="1" ht="15" customHeight="1">
      <c r="A37" s="20"/>
      <c r="B37" s="52">
        <f>TRUNC(LEFT($A35,3)*C37^2/450450)</f>
        <v>766</v>
      </c>
      <c r="C37" s="21">
        <f>AVERAGE(B34:C36)</f>
        <v>1446.6666666666667</v>
      </c>
      <c r="D37" s="52">
        <f>TRUNC(LEFT($A35,3)*E37^2/450450)</f>
        <v>779</v>
      </c>
      <c r="E37" s="21">
        <f>AVERAGE(D34:E36)</f>
        <v>1458.8333333333333</v>
      </c>
      <c r="F37" s="52">
        <f>TRUNC(LEFT($A35,3)*G37^2/450450)</f>
        <v>760</v>
      </c>
      <c r="G37" s="21">
        <f>AVERAGE(F34:G36)</f>
        <v>1440.8</v>
      </c>
      <c r="H37" s="52">
        <f>TRUNC(LEFT($A35,3)*I37^2/450450)</f>
        <v>760</v>
      </c>
      <c r="I37" s="21">
        <f>AVERAGE(H34:I36)</f>
        <v>1441</v>
      </c>
      <c r="J37" s="52">
        <f>TRUNC(LEFT($A35,3)*K37^2/450450)</f>
        <v>758</v>
      </c>
      <c r="K37" s="21">
        <f>AVERAGE(J34:K36)</f>
        <v>1438.6</v>
      </c>
      <c r="L37" s="52">
        <f>TRUNC(LEFT($A35,3)*M37^2/450450)</f>
        <v>756</v>
      </c>
      <c r="M37" s="21">
        <f>AVERAGE(L34:M36)</f>
        <v>1437.1666666666667</v>
      </c>
      <c r="N37" s="52">
        <f>TRUNC(LEFT($A35,3)*O37^2/450450)</f>
        <v>728</v>
      </c>
      <c r="O37" s="21">
        <f>AVERAGE(N34:O36)</f>
        <v>1410.1666666666667</v>
      </c>
      <c r="P37" s="52">
        <f>TRUNC(LEFT($A35,3)*Q37^2/450450)</f>
        <v>719</v>
      </c>
      <c r="Q37" s="21">
        <f>AVERAGE(P34:Q36)</f>
        <v>1401.3333333333333</v>
      </c>
      <c r="R37" s="52">
        <f>TRUNC(LEFT($A35,3)*S37^2/450450)</f>
        <v>717</v>
      </c>
      <c r="S37" s="21">
        <f>AVERAGE(R34:S36)</f>
        <v>1400</v>
      </c>
      <c r="T37" s="52">
        <f>TRUNC(LEFT($A35,3)*U37^2/450450)</f>
        <v>695</v>
      </c>
      <c r="U37" s="21">
        <f>AVERAGE(T34:U36)</f>
        <v>1378</v>
      </c>
      <c r="V37" s="52">
        <f>TRUNC(LEFT($A35,3)*W37^2/450450)</f>
        <v>666</v>
      </c>
      <c r="W37" s="21">
        <f>AVERAGE(V34:W36)</f>
        <v>1348.8333333333333</v>
      </c>
      <c r="X37" s="52">
        <f>TRUNC(LEFT($A35,3)*Y37^2/450450)</f>
        <v>649</v>
      </c>
      <c r="Y37" s="21">
        <f>AVERAGE(X34:Y36)</f>
        <v>1331.3333333333333</v>
      </c>
      <c r="Z37" s="52">
        <f>TRUNC(LEFT($A35,3)*AA37^2/450450)</f>
        <v>625</v>
      </c>
      <c r="AA37" s="21">
        <f>AVERAGE(Z34:AA36)</f>
        <v>1306.6666666666667</v>
      </c>
      <c r="AB37" s="52">
        <f>TRUNC(LEFT($A35,3)*AC37^2/450450)</f>
        <v>581</v>
      </c>
      <c r="AC37" s="21">
        <f>AVERAGE(AB34:AC36)</f>
        <v>1260.3333333333333</v>
      </c>
      <c r="AD37" s="52">
        <f>TRUNC(LEFT($A35,3)*AE37^2/450450)</f>
        <v>535</v>
      </c>
      <c r="AE37" s="21">
        <f>AVERAGE(AD34:AE36)</f>
        <v>1209.4</v>
      </c>
      <c r="AF37" s="52">
        <f>TRUNC(LEFT($A35,3)*AG37^2/450450)</f>
        <v>490</v>
      </c>
      <c r="AG37" s="21">
        <f>AVERAGE(AF34:AG36)</f>
        <v>1157.3333333333333</v>
      </c>
      <c r="AH37" s="52">
        <f>TRUNC(LEFT($A35,3)*AI37^2/450450)</f>
        <v>348</v>
      </c>
      <c r="AI37" s="42">
        <f>AVERAGE(AH34:AI36)</f>
        <v>975.6666666666666</v>
      </c>
      <c r="AJ37" s="52">
        <f>TRUNC(LEFT($A35,3)*AK37^2/450450)</f>
        <v>593</v>
      </c>
      <c r="AK37" s="47">
        <f>AVERAGE(AJ34:AK36)</f>
        <v>1273</v>
      </c>
    </row>
    <row r="38" spans="1:35" ht="15" customHeight="1">
      <c r="A38" s="24"/>
      <c r="B38" s="6">
        <v>20080201</v>
      </c>
      <c r="C38" s="5"/>
      <c r="D38" s="6" t="s">
        <v>20</v>
      </c>
      <c r="E38" s="5"/>
      <c r="F38" s="6" t="s">
        <v>20</v>
      </c>
      <c r="G38" s="5"/>
      <c r="H38" s="6" t="s">
        <v>20</v>
      </c>
      <c r="I38" s="5"/>
      <c r="J38" s="6" t="s">
        <v>20</v>
      </c>
      <c r="K38" s="5"/>
      <c r="L38" s="6" t="s">
        <v>20</v>
      </c>
      <c r="M38" s="5"/>
      <c r="N38" s="6" t="s">
        <v>20</v>
      </c>
      <c r="O38" s="5"/>
      <c r="P38" s="6" t="s">
        <v>20</v>
      </c>
      <c r="Q38" s="5"/>
      <c r="R38" s="6" t="s">
        <v>20</v>
      </c>
      <c r="S38" s="5"/>
      <c r="T38" s="6" t="s">
        <v>20</v>
      </c>
      <c r="U38" s="5"/>
      <c r="V38" s="6" t="s">
        <v>20</v>
      </c>
      <c r="W38" s="5"/>
      <c r="X38" s="6" t="s">
        <v>20</v>
      </c>
      <c r="Y38" s="5"/>
      <c r="Z38" s="6" t="s">
        <v>20</v>
      </c>
      <c r="AA38" s="5"/>
      <c r="AB38" s="6" t="s">
        <v>20</v>
      </c>
      <c r="AC38" s="5"/>
      <c r="AD38" s="6" t="s">
        <v>20</v>
      </c>
      <c r="AE38" s="5"/>
      <c r="AF38" s="6" t="s">
        <v>20</v>
      </c>
      <c r="AG38" s="5"/>
      <c r="AH38" s="6" t="s">
        <v>20</v>
      </c>
      <c r="AI38" s="6"/>
    </row>
    <row r="39" spans="1:37" ht="15" customHeight="1">
      <c r="A39" s="13" t="s">
        <v>50</v>
      </c>
      <c r="B39" s="14">
        <v>1222</v>
      </c>
      <c r="C39" s="14">
        <v>1220</v>
      </c>
      <c r="D39" s="15">
        <v>1179</v>
      </c>
      <c r="E39" s="14">
        <v>1178</v>
      </c>
      <c r="F39" s="15">
        <v>1244</v>
      </c>
      <c r="G39" s="14">
        <v>1229</v>
      </c>
      <c r="H39" s="15">
        <v>1238</v>
      </c>
      <c r="I39" s="14">
        <v>1235</v>
      </c>
      <c r="J39" s="15">
        <v>1284</v>
      </c>
      <c r="K39" s="14">
        <v>1283</v>
      </c>
      <c r="L39" s="15">
        <v>1258</v>
      </c>
      <c r="M39" s="14">
        <v>1253</v>
      </c>
      <c r="N39" s="15">
        <v>1252</v>
      </c>
      <c r="O39" s="14">
        <v>1252</v>
      </c>
      <c r="P39" s="15">
        <v>1202</v>
      </c>
      <c r="Q39" s="14">
        <v>1201</v>
      </c>
      <c r="R39" s="15">
        <v>1215</v>
      </c>
      <c r="S39" s="14">
        <v>1209</v>
      </c>
      <c r="T39" s="15">
        <v>1176</v>
      </c>
      <c r="U39" s="14">
        <v>1168</v>
      </c>
      <c r="V39" s="15">
        <v>1178</v>
      </c>
      <c r="W39" s="14">
        <v>1168</v>
      </c>
      <c r="X39" s="15">
        <v>1184</v>
      </c>
      <c r="Y39" s="14">
        <v>1163</v>
      </c>
      <c r="Z39" s="15">
        <v>1195</v>
      </c>
      <c r="AA39" s="14">
        <v>1169</v>
      </c>
      <c r="AB39" s="15">
        <v>1132</v>
      </c>
      <c r="AC39" s="14">
        <v>1113</v>
      </c>
      <c r="AD39" s="15">
        <v>1078</v>
      </c>
      <c r="AE39" s="14">
        <v>1066</v>
      </c>
      <c r="AF39" s="15">
        <v>1034</v>
      </c>
      <c r="AG39" s="14">
        <v>1018</v>
      </c>
      <c r="AH39" s="15">
        <v>931</v>
      </c>
      <c r="AI39" s="40">
        <v>909</v>
      </c>
      <c r="AJ39" s="48">
        <v>1084</v>
      </c>
      <c r="AK39" s="49">
        <v>1104</v>
      </c>
    </row>
    <row r="40" spans="1:37" ht="15" customHeight="1">
      <c r="A40" s="12" t="s">
        <v>51</v>
      </c>
      <c r="B40" s="17">
        <v>1282</v>
      </c>
      <c r="C40" s="17">
        <v>1291</v>
      </c>
      <c r="D40" s="18">
        <v>1262</v>
      </c>
      <c r="E40" s="17">
        <v>1259</v>
      </c>
      <c r="F40" s="18">
        <v>1284</v>
      </c>
      <c r="G40" s="17" t="s">
        <v>26</v>
      </c>
      <c r="H40" s="18">
        <v>1291</v>
      </c>
      <c r="I40" s="17">
        <v>1288</v>
      </c>
      <c r="J40" s="18">
        <v>1273</v>
      </c>
      <c r="K40" s="17">
        <v>1274</v>
      </c>
      <c r="L40" s="18">
        <v>1287</v>
      </c>
      <c r="M40" s="17">
        <v>1285</v>
      </c>
      <c r="N40" s="18">
        <v>1265</v>
      </c>
      <c r="O40" s="17">
        <v>1262</v>
      </c>
      <c r="P40" s="18">
        <v>1242</v>
      </c>
      <c r="Q40" s="17">
        <v>1243</v>
      </c>
      <c r="R40" s="18">
        <v>1255</v>
      </c>
      <c r="S40" s="17">
        <v>1254</v>
      </c>
      <c r="T40" s="18">
        <v>1230</v>
      </c>
      <c r="U40" s="17">
        <v>1229</v>
      </c>
      <c r="V40" s="18">
        <v>1223</v>
      </c>
      <c r="W40" s="17">
        <v>1217</v>
      </c>
      <c r="X40" s="18">
        <v>1180</v>
      </c>
      <c r="Y40" s="17">
        <v>1181</v>
      </c>
      <c r="Z40" s="18">
        <v>1156</v>
      </c>
      <c r="AA40" s="17">
        <v>1158</v>
      </c>
      <c r="AB40" s="18">
        <v>1141</v>
      </c>
      <c r="AC40" s="17">
        <v>1125</v>
      </c>
      <c r="AD40" s="18" t="s">
        <v>26</v>
      </c>
      <c r="AE40" s="17">
        <v>1073</v>
      </c>
      <c r="AF40" s="18">
        <v>1050</v>
      </c>
      <c r="AG40" s="17">
        <v>1026</v>
      </c>
      <c r="AH40" s="18">
        <v>914</v>
      </c>
      <c r="AI40" s="41">
        <v>898</v>
      </c>
      <c r="AJ40" s="45">
        <v>1083</v>
      </c>
      <c r="AK40" s="46">
        <v>1098</v>
      </c>
    </row>
    <row r="41" spans="1:37" ht="15" customHeight="1">
      <c r="A41" s="12" t="s">
        <v>52</v>
      </c>
      <c r="B41" s="17">
        <v>1273</v>
      </c>
      <c r="C41" s="17">
        <v>1272</v>
      </c>
      <c r="D41" s="18">
        <v>1292</v>
      </c>
      <c r="E41" s="17">
        <v>1288</v>
      </c>
      <c r="F41" s="18">
        <v>1272</v>
      </c>
      <c r="G41" s="17"/>
      <c r="H41" s="18">
        <v>1278</v>
      </c>
      <c r="I41" s="17">
        <v>1274</v>
      </c>
      <c r="J41" s="18">
        <v>1282</v>
      </c>
      <c r="K41" s="17">
        <v>1284</v>
      </c>
      <c r="L41" s="18" t="s">
        <v>26</v>
      </c>
      <c r="M41" s="17">
        <v>1264</v>
      </c>
      <c r="N41" s="18">
        <v>1287</v>
      </c>
      <c r="O41" s="17">
        <v>1286</v>
      </c>
      <c r="P41" s="18">
        <v>1229</v>
      </c>
      <c r="Q41" s="17">
        <v>1230</v>
      </c>
      <c r="R41" s="18">
        <v>1237</v>
      </c>
      <c r="S41" s="17">
        <v>1235</v>
      </c>
      <c r="T41" s="18">
        <v>1221</v>
      </c>
      <c r="U41" s="17">
        <v>1214</v>
      </c>
      <c r="V41" s="18">
        <v>1178</v>
      </c>
      <c r="W41" s="17">
        <v>1177</v>
      </c>
      <c r="X41" s="18">
        <v>1205</v>
      </c>
      <c r="Y41" s="17">
        <v>1191</v>
      </c>
      <c r="Z41" s="18">
        <v>1195</v>
      </c>
      <c r="AA41" s="17">
        <v>1171</v>
      </c>
      <c r="AB41" s="18">
        <v>1149</v>
      </c>
      <c r="AC41" s="17">
        <v>1136</v>
      </c>
      <c r="AD41" s="18">
        <v>1084</v>
      </c>
      <c r="AE41" s="17">
        <v>1083</v>
      </c>
      <c r="AF41" s="18">
        <v>1041</v>
      </c>
      <c r="AG41" s="17">
        <v>1020</v>
      </c>
      <c r="AH41" s="18">
        <v>915</v>
      </c>
      <c r="AI41" s="41">
        <v>902</v>
      </c>
      <c r="AJ41" s="45">
        <v>1093</v>
      </c>
      <c r="AK41" s="46">
        <v>1111</v>
      </c>
    </row>
    <row r="42" spans="1:37" s="23" customFormat="1" ht="15" customHeight="1">
      <c r="A42" s="20"/>
      <c r="B42" s="52">
        <f>TRUNC(LEFT($A40,3)*C42^2/450450)</f>
        <v>704</v>
      </c>
      <c r="C42" s="21">
        <f>AVERAGE(B39:C41)</f>
        <v>1260</v>
      </c>
      <c r="D42" s="52">
        <f>TRUNC(LEFT($A40,3)*E42^2/450450)</f>
        <v>686</v>
      </c>
      <c r="E42" s="21">
        <f>AVERAGE(D39:E41)</f>
        <v>1243</v>
      </c>
      <c r="F42" s="52">
        <f>TRUNC(LEFT($A40,3)*G42^2/450450)</f>
        <v>701</v>
      </c>
      <c r="G42" s="21">
        <f>AVERAGE(F39:G41)</f>
        <v>1257.25</v>
      </c>
      <c r="H42" s="52">
        <f>TRUNC(LEFT($A40,3)*I42^2/450450)</f>
        <v>713</v>
      </c>
      <c r="I42" s="21">
        <f>AVERAGE(H39:I41)</f>
        <v>1267.3333333333333</v>
      </c>
      <c r="J42" s="52">
        <f>TRUNC(LEFT($A40,3)*K42^2/450450)</f>
        <v>727</v>
      </c>
      <c r="K42" s="21">
        <f>AVERAGE(J39:K41)</f>
        <v>1280</v>
      </c>
      <c r="L42" s="52">
        <f>TRUNC(LEFT($A40,3)*M42^2/450450)</f>
        <v>715</v>
      </c>
      <c r="M42" s="21">
        <f>AVERAGE(L39:M41)</f>
        <v>1269.4</v>
      </c>
      <c r="N42" s="52">
        <f>TRUNC(LEFT($A40,3)*O42^2/450450)</f>
        <v>713</v>
      </c>
      <c r="O42" s="21">
        <f>AVERAGE(N39:O41)</f>
        <v>1267.3333333333333</v>
      </c>
      <c r="P42" s="52">
        <f>TRUNC(LEFT($A40,3)*Q42^2/450450)</f>
        <v>665</v>
      </c>
      <c r="Q42" s="21">
        <f>AVERAGE(P39:Q41)</f>
        <v>1224.5</v>
      </c>
      <c r="R42" s="52">
        <f>TRUNC(LEFT($A40,3)*S42^2/450450)</f>
        <v>676</v>
      </c>
      <c r="S42" s="21">
        <f>AVERAGE(R39:S41)</f>
        <v>1234.1666666666667</v>
      </c>
      <c r="T42" s="52">
        <f>TRUNC(LEFT($A40,3)*U42^2/450450)</f>
        <v>646</v>
      </c>
      <c r="U42" s="21">
        <f>AVERAGE(T39:U41)</f>
        <v>1206.3333333333333</v>
      </c>
      <c r="V42" s="52">
        <f>TRUNC(LEFT($A40,3)*W42^2/450450)</f>
        <v>628</v>
      </c>
      <c r="W42" s="21">
        <f>AVERAGE(V39:W41)</f>
        <v>1190.1666666666667</v>
      </c>
      <c r="X42" s="52">
        <f>TRUNC(LEFT($A40,3)*Y42^2/450450)</f>
        <v>622</v>
      </c>
      <c r="Y42" s="21">
        <f>AVERAGE(X39:Y41)</f>
        <v>1184</v>
      </c>
      <c r="Z42" s="52">
        <f>TRUNC(LEFT($A40,3)*AA42^2/450450)</f>
        <v>611</v>
      </c>
      <c r="AA42" s="21">
        <f>AVERAGE(Z39:AA41)</f>
        <v>1174</v>
      </c>
      <c r="AB42" s="52">
        <f>TRUNC(LEFT($A40,3)*AC42^2/450450)</f>
        <v>569</v>
      </c>
      <c r="AC42" s="21">
        <f>AVERAGE(AB39:AC41)</f>
        <v>1132.6666666666667</v>
      </c>
      <c r="AD42" s="52">
        <f>TRUNC(LEFT($A40,3)*AE42^2/450450)</f>
        <v>514</v>
      </c>
      <c r="AE42" s="21">
        <f>AVERAGE(AD39:AE41)</f>
        <v>1076.8</v>
      </c>
      <c r="AF42" s="52">
        <f>TRUNC(LEFT($A40,3)*AG42^2/450450)</f>
        <v>472</v>
      </c>
      <c r="AG42" s="21">
        <f>AVERAGE(AF39:AG41)</f>
        <v>1031.5</v>
      </c>
      <c r="AH42" s="52">
        <f>TRUNC(LEFT($A40,3)*AI42^2/450450)</f>
        <v>368</v>
      </c>
      <c r="AI42" s="42">
        <f>AVERAGE(AH39:AI41)</f>
        <v>911.5</v>
      </c>
      <c r="AJ42" s="52">
        <f>TRUNC(LEFT($A40,3)*AK42^2/450450)</f>
        <v>532</v>
      </c>
      <c r="AK42" s="47">
        <f>AVERAGE(AJ39:AK41)</f>
        <v>1095.5</v>
      </c>
    </row>
    <row r="43" spans="1:35" ht="15" customHeight="1">
      <c r="A43" s="24"/>
      <c r="B43" s="6">
        <v>20080201</v>
      </c>
      <c r="C43" s="5"/>
      <c r="D43" s="6" t="s">
        <v>20</v>
      </c>
      <c r="E43" s="5"/>
      <c r="F43" s="6" t="s">
        <v>20</v>
      </c>
      <c r="G43" s="5"/>
      <c r="H43" s="6" t="s">
        <v>20</v>
      </c>
      <c r="I43" s="5"/>
      <c r="J43" s="6" t="s">
        <v>20</v>
      </c>
      <c r="K43" s="5"/>
      <c r="L43" s="6" t="s">
        <v>20</v>
      </c>
      <c r="M43" s="5"/>
      <c r="N43" s="6" t="s">
        <v>20</v>
      </c>
      <c r="O43" s="5"/>
      <c r="P43" s="6" t="s">
        <v>20</v>
      </c>
      <c r="Q43" s="5"/>
      <c r="R43" s="6" t="s">
        <v>20</v>
      </c>
      <c r="S43" s="5"/>
      <c r="T43" s="6" t="s">
        <v>20</v>
      </c>
      <c r="U43" s="5"/>
      <c r="V43" s="6" t="s">
        <v>20</v>
      </c>
      <c r="W43" s="5"/>
      <c r="X43" s="6" t="s">
        <v>20</v>
      </c>
      <c r="Y43" s="5"/>
      <c r="Z43" s="6" t="s">
        <v>20</v>
      </c>
      <c r="AA43" s="5"/>
      <c r="AB43" s="6" t="s">
        <v>20</v>
      </c>
      <c r="AC43" s="5"/>
      <c r="AD43" s="6" t="s">
        <v>20</v>
      </c>
      <c r="AE43" s="5"/>
      <c r="AF43" s="6" t="s">
        <v>20</v>
      </c>
      <c r="AG43" s="5"/>
      <c r="AH43" s="6" t="s">
        <v>20</v>
      </c>
      <c r="AI43" s="6"/>
    </row>
    <row r="44" spans="1:37" ht="15" customHeight="1">
      <c r="A44" s="13" t="s">
        <v>53</v>
      </c>
      <c r="B44" s="14">
        <v>1483</v>
      </c>
      <c r="C44" s="14">
        <v>1480</v>
      </c>
      <c r="D44" s="15">
        <v>1533</v>
      </c>
      <c r="E44" s="14">
        <v>1526</v>
      </c>
      <c r="F44" s="15">
        <v>1549</v>
      </c>
      <c r="G44" s="14">
        <v>1543</v>
      </c>
      <c r="H44" s="15">
        <v>1509</v>
      </c>
      <c r="I44" s="14">
        <v>1504</v>
      </c>
      <c r="J44" s="15" t="s">
        <v>26</v>
      </c>
      <c r="K44" s="14">
        <v>1538</v>
      </c>
      <c r="L44" s="15">
        <v>1551</v>
      </c>
      <c r="M44" s="14">
        <v>1548</v>
      </c>
      <c r="N44" s="15">
        <v>1538</v>
      </c>
      <c r="O44" s="14">
        <v>1534</v>
      </c>
      <c r="P44" s="15">
        <v>1510</v>
      </c>
      <c r="Q44" s="14">
        <v>1509</v>
      </c>
      <c r="R44" s="15">
        <v>1528</v>
      </c>
      <c r="S44" s="14">
        <v>1525</v>
      </c>
      <c r="T44" s="15">
        <v>1494</v>
      </c>
      <c r="U44" s="14">
        <v>1484</v>
      </c>
      <c r="V44" s="15">
        <v>1484</v>
      </c>
      <c r="W44" s="14">
        <v>1479</v>
      </c>
      <c r="X44" s="15">
        <v>1429</v>
      </c>
      <c r="Y44" s="14">
        <v>1424</v>
      </c>
      <c r="Z44" s="15">
        <v>1450</v>
      </c>
      <c r="AA44" s="14">
        <v>1415</v>
      </c>
      <c r="AB44" s="15">
        <v>1415</v>
      </c>
      <c r="AC44" s="14">
        <v>1391</v>
      </c>
      <c r="AD44" s="15">
        <v>1349</v>
      </c>
      <c r="AE44" s="14">
        <v>1323</v>
      </c>
      <c r="AF44" s="15">
        <v>1270</v>
      </c>
      <c r="AG44" s="14">
        <v>1251</v>
      </c>
      <c r="AH44" s="15">
        <v>1134</v>
      </c>
      <c r="AI44" s="40">
        <v>1111</v>
      </c>
      <c r="AJ44" s="48">
        <v>1340</v>
      </c>
      <c r="AK44" s="49">
        <v>1366</v>
      </c>
    </row>
    <row r="45" spans="1:37" ht="15" customHeight="1">
      <c r="A45" s="12" t="s">
        <v>36</v>
      </c>
      <c r="B45" s="17">
        <v>1612</v>
      </c>
      <c r="C45" s="17">
        <v>1608</v>
      </c>
      <c r="D45" s="18">
        <v>1582</v>
      </c>
      <c r="E45" s="17">
        <v>1575</v>
      </c>
      <c r="F45" s="18">
        <v>1627</v>
      </c>
      <c r="G45" s="17" t="s">
        <v>26</v>
      </c>
      <c r="H45" s="18">
        <v>1596</v>
      </c>
      <c r="I45" s="17">
        <v>1590</v>
      </c>
      <c r="J45" s="18">
        <v>1595</v>
      </c>
      <c r="K45" s="17">
        <v>1596</v>
      </c>
      <c r="L45" s="18">
        <v>1601</v>
      </c>
      <c r="M45" s="17">
        <v>1591</v>
      </c>
      <c r="N45" s="18">
        <v>1596</v>
      </c>
      <c r="O45" s="17">
        <v>1590</v>
      </c>
      <c r="P45" s="18">
        <v>1565</v>
      </c>
      <c r="Q45" s="17">
        <v>1565</v>
      </c>
      <c r="R45" s="18">
        <v>1500</v>
      </c>
      <c r="S45" s="17">
        <v>1497</v>
      </c>
      <c r="T45" s="18">
        <v>1509</v>
      </c>
      <c r="U45" s="17">
        <v>1509</v>
      </c>
      <c r="V45" s="18">
        <v>1461</v>
      </c>
      <c r="W45" s="17">
        <v>1453</v>
      </c>
      <c r="X45" s="18">
        <v>1484</v>
      </c>
      <c r="Y45" s="17">
        <v>1458</v>
      </c>
      <c r="Z45" s="18">
        <v>1425</v>
      </c>
      <c r="AA45" s="17">
        <v>1415</v>
      </c>
      <c r="AB45" s="18">
        <v>1416</v>
      </c>
      <c r="AC45" s="17">
        <v>1383</v>
      </c>
      <c r="AD45" s="18">
        <v>1359</v>
      </c>
      <c r="AE45" s="17">
        <v>1345</v>
      </c>
      <c r="AF45" s="18">
        <v>1251</v>
      </c>
      <c r="AG45" s="17">
        <v>1228</v>
      </c>
      <c r="AH45" s="18">
        <v>1125</v>
      </c>
      <c r="AI45" s="41">
        <v>1098</v>
      </c>
      <c r="AJ45" s="45">
        <v>1380</v>
      </c>
      <c r="AK45" s="46">
        <v>1404</v>
      </c>
    </row>
    <row r="46" spans="1:37" ht="15" customHeight="1">
      <c r="A46" s="12" t="s">
        <v>54</v>
      </c>
      <c r="B46" s="17">
        <v>1630</v>
      </c>
      <c r="C46" s="17">
        <v>1627</v>
      </c>
      <c r="D46" s="18" t="s">
        <v>26</v>
      </c>
      <c r="E46" s="17">
        <v>1605</v>
      </c>
      <c r="F46" s="18" t="s">
        <v>26</v>
      </c>
      <c r="G46" s="17">
        <v>1573</v>
      </c>
      <c r="H46" s="18">
        <v>1567</v>
      </c>
      <c r="I46" s="17">
        <v>1562</v>
      </c>
      <c r="J46" s="18">
        <v>1591</v>
      </c>
      <c r="K46" s="17">
        <v>1593</v>
      </c>
      <c r="L46" s="18">
        <v>1613</v>
      </c>
      <c r="M46" s="17">
        <v>1611</v>
      </c>
      <c r="N46" s="18">
        <v>1558</v>
      </c>
      <c r="O46" s="17">
        <v>1556</v>
      </c>
      <c r="P46" s="18">
        <v>1556</v>
      </c>
      <c r="Q46" s="17">
        <v>1555</v>
      </c>
      <c r="R46" s="18">
        <v>1504</v>
      </c>
      <c r="S46" s="17">
        <v>1502</v>
      </c>
      <c r="T46" s="18">
        <v>1531</v>
      </c>
      <c r="U46" s="17">
        <v>1521</v>
      </c>
      <c r="V46" s="18">
        <v>1509</v>
      </c>
      <c r="W46" s="17">
        <v>1504</v>
      </c>
      <c r="X46" s="18">
        <v>1460</v>
      </c>
      <c r="Y46" s="17">
        <v>1465</v>
      </c>
      <c r="Z46" s="18">
        <v>1449</v>
      </c>
      <c r="AA46" s="17">
        <v>1413</v>
      </c>
      <c r="AB46" s="18">
        <v>1408</v>
      </c>
      <c r="AC46" s="17">
        <v>1382</v>
      </c>
      <c r="AD46" s="18" t="s">
        <v>26</v>
      </c>
      <c r="AE46" s="17">
        <v>1313</v>
      </c>
      <c r="AF46" s="18">
        <v>1263</v>
      </c>
      <c r="AG46" s="17">
        <v>1239</v>
      </c>
      <c r="AH46" s="18">
        <v>1111</v>
      </c>
      <c r="AI46" s="41">
        <v>1085</v>
      </c>
      <c r="AJ46" s="45">
        <v>1363</v>
      </c>
      <c r="AK46" s="46">
        <v>1391</v>
      </c>
    </row>
    <row r="47" spans="1:37" s="23" customFormat="1" ht="15" customHeight="1">
      <c r="A47" s="20"/>
      <c r="B47" s="52">
        <f>TRUNC(LEFT($A45,3)*C47^2/450450)</f>
        <v>989</v>
      </c>
      <c r="C47" s="21">
        <f>AVERAGE(B44:C46)</f>
        <v>1573.3333333333333</v>
      </c>
      <c r="D47" s="52">
        <f>TRUNC(LEFT($A45,3)*E47^2/450450)</f>
        <v>977</v>
      </c>
      <c r="E47" s="21">
        <f>AVERAGE(D44:E46)</f>
        <v>1564.2</v>
      </c>
      <c r="F47" s="52">
        <f>TRUNC(LEFT($A45,3)*G47^2/450450)</f>
        <v>988</v>
      </c>
      <c r="G47" s="21">
        <f>AVERAGE(F44:G46)</f>
        <v>1573</v>
      </c>
      <c r="H47" s="52">
        <f>TRUNC(LEFT($A45,3)*I47^2/450450)</f>
        <v>965</v>
      </c>
      <c r="I47" s="21">
        <f>AVERAGE(H44:I46)</f>
        <v>1554.6666666666667</v>
      </c>
      <c r="J47" s="52">
        <f>TRUNC(LEFT($A45,3)*K47^2/450450)</f>
        <v>1000</v>
      </c>
      <c r="K47" s="21">
        <f>AVERAGE(J44:K46)</f>
        <v>1582.6</v>
      </c>
      <c r="L47" s="52">
        <f>TRUNC(LEFT($A45,3)*M47^2/450450)</f>
        <v>1004</v>
      </c>
      <c r="M47" s="21">
        <f>AVERAGE(L44:M46)</f>
        <v>1585.8333333333333</v>
      </c>
      <c r="N47" s="52">
        <f>TRUNC(LEFT($A45,3)*O47^2/450450)</f>
        <v>974</v>
      </c>
      <c r="O47" s="21">
        <f>AVERAGE(N44:O46)</f>
        <v>1562</v>
      </c>
      <c r="P47" s="52">
        <f>TRUNC(LEFT($A45,3)*Q47^2/450450)</f>
        <v>951</v>
      </c>
      <c r="Q47" s="21">
        <f>AVERAGE(P44:Q46)</f>
        <v>1543.3333333333333</v>
      </c>
      <c r="R47" s="52">
        <f>TRUNC(LEFT($A45,3)*S47^2/450450)</f>
        <v>910</v>
      </c>
      <c r="S47" s="21">
        <f>AVERAGE(R44:S46)</f>
        <v>1509.3333333333333</v>
      </c>
      <c r="T47" s="52">
        <f>TRUNC(LEFT($A45,3)*U47^2/450450)</f>
        <v>908</v>
      </c>
      <c r="U47" s="21">
        <f>AVERAGE(T44:U46)</f>
        <v>1508</v>
      </c>
      <c r="V47" s="52">
        <f>TRUNC(LEFT($A45,3)*W47^2/450450)</f>
        <v>877</v>
      </c>
      <c r="W47" s="21">
        <f>AVERAGE(V44:W46)</f>
        <v>1481.6666666666667</v>
      </c>
      <c r="X47" s="52">
        <f>TRUNC(LEFT($A45,3)*Y47^2/450450)</f>
        <v>844</v>
      </c>
      <c r="Y47" s="21">
        <f>AVERAGE(X44:Y46)</f>
        <v>1453.3333333333333</v>
      </c>
      <c r="Z47" s="52">
        <f>TRUNC(LEFT($A45,3)*AA47^2/450450)</f>
        <v>814</v>
      </c>
      <c r="AA47" s="21">
        <f>AVERAGE(Z44:AA46)</f>
        <v>1427.8333333333333</v>
      </c>
      <c r="AB47" s="52">
        <f>TRUNC(LEFT($A45,3)*AC47^2/450450)</f>
        <v>782</v>
      </c>
      <c r="AC47" s="21">
        <f>AVERAGE(AB44:AC46)</f>
        <v>1399.1666666666667</v>
      </c>
      <c r="AD47" s="52">
        <f>TRUNC(LEFT($A45,3)*AE47^2/450450)</f>
        <v>715</v>
      </c>
      <c r="AE47" s="21">
        <f>AVERAGE(AD44:AE46)</f>
        <v>1337.8</v>
      </c>
      <c r="AF47" s="52">
        <f>TRUNC(LEFT($A45,3)*AG47^2/450450)</f>
        <v>624</v>
      </c>
      <c r="AG47" s="21">
        <f>AVERAGE(AF44:AG46)</f>
        <v>1250.3333333333333</v>
      </c>
      <c r="AH47" s="52">
        <f>TRUNC(LEFT($A45,3)*AI47^2/450450)</f>
        <v>492</v>
      </c>
      <c r="AI47" s="42">
        <f>AVERAGE(AH44:AI46)</f>
        <v>1110.6666666666667</v>
      </c>
      <c r="AJ47" s="52">
        <f>TRUNC(LEFT($A45,3)*AK47^2/450450)</f>
        <v>754</v>
      </c>
      <c r="AK47" s="47">
        <f>AVERAGE(AJ44:AK46)</f>
        <v>1374</v>
      </c>
    </row>
    <row r="48" ht="12" customHeight="1"/>
    <row r="49" ht="12.75">
      <c r="Z49" s="25"/>
    </row>
    <row r="53" ht="12.75">
      <c r="AA53" s="50"/>
    </row>
  </sheetData>
  <sheetProtection/>
  <mergeCells count="1">
    <mergeCell ref="AJ2:AK2"/>
  </mergeCells>
  <printOptions horizontalCentered="1"/>
  <pageMargins left="0.5" right="0.51" top="1" bottom="0.65" header="0.67" footer="0.36"/>
  <pageSetup horizontalDpi="300" verticalDpi="300" orientation="landscape" paperSize="9" r:id="rId1"/>
  <headerFooter alignWithMargins="0">
    <oddHeader>&amp;L&amp;"Arial,Bold"&amp;14&amp;A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37"/>
  <sheetViews>
    <sheetView zoomScalePageLayoutView="0" workbookViewId="0" topLeftCell="A1">
      <selection activeCell="K37" sqref="K37"/>
    </sheetView>
  </sheetViews>
  <sheetFormatPr defaultColWidth="9.140625" defaultRowHeight="12.75"/>
  <cols>
    <col min="1" max="1" width="12.7109375" style="12" customWidth="1"/>
    <col min="3" max="3" width="9.140625" style="1" customWidth="1"/>
    <col min="5" max="5" width="9.140625" style="1" customWidth="1"/>
    <col min="7" max="7" width="9.140625" style="1" customWidth="1"/>
    <col min="9" max="9" width="9.140625" style="1" customWidth="1"/>
    <col min="11" max="11" width="9.140625" style="1" customWidth="1"/>
    <col min="13" max="13" width="9.140625" style="1" customWidth="1"/>
    <col min="15" max="15" width="9.140625" style="1" customWidth="1"/>
    <col min="17" max="17" width="9.140625" style="1" customWidth="1"/>
    <col min="19" max="19" width="9.140625" style="1" customWidth="1"/>
    <col min="21" max="21" width="9.140625" style="1" customWidth="1"/>
    <col min="23" max="23" width="9.140625" style="1" customWidth="1"/>
    <col min="25" max="25" width="9.140625" style="1" customWidth="1"/>
    <col min="27" max="27" width="9.140625" style="1" customWidth="1"/>
    <col min="29" max="29" width="9.140625" style="1" customWidth="1"/>
    <col min="31" max="31" width="9.140625" style="1" customWidth="1"/>
    <col min="33" max="33" width="9.140625" style="1" customWidth="1"/>
    <col min="35" max="35" width="9.140625" style="2" customWidth="1"/>
    <col min="37" max="37" width="9.140625" style="2" customWidth="1"/>
  </cols>
  <sheetData>
    <row r="1" spans="1:37" s="23" customFormat="1" ht="12.75">
      <c r="A1" s="3" t="s">
        <v>0</v>
      </c>
      <c r="B1" s="4">
        <v>39921</v>
      </c>
      <c r="C1" s="5"/>
      <c r="D1" s="6"/>
      <c r="E1" s="5"/>
      <c r="F1" s="6"/>
      <c r="G1" s="5"/>
      <c r="H1" s="4"/>
      <c r="I1" s="5"/>
      <c r="J1" s="6"/>
      <c r="K1" s="5"/>
      <c r="L1" s="6"/>
      <c r="M1" s="5"/>
      <c r="N1" s="6"/>
      <c r="O1" s="5"/>
      <c r="P1" s="4"/>
      <c r="Q1" s="5"/>
      <c r="R1" s="6"/>
      <c r="S1" s="5"/>
      <c r="T1" s="6"/>
      <c r="U1" s="5"/>
      <c r="V1" s="6"/>
      <c r="W1" s="5"/>
      <c r="X1" s="6"/>
      <c r="Y1" s="5"/>
      <c r="Z1" s="6"/>
      <c r="AA1" s="5"/>
      <c r="AB1" s="4"/>
      <c r="AC1" s="5"/>
      <c r="AD1" s="6"/>
      <c r="AE1" s="5"/>
      <c r="AF1" s="6"/>
      <c r="AG1" s="5"/>
      <c r="AH1" s="6"/>
      <c r="AI1" s="7"/>
      <c r="AJ1" s="31"/>
      <c r="AK1" s="7"/>
    </row>
    <row r="2" spans="1:37" s="11" customFormat="1" ht="36" customHeight="1">
      <c r="A2" s="27" t="s">
        <v>33</v>
      </c>
      <c r="B2" s="28" t="s">
        <v>1</v>
      </c>
      <c r="C2" s="29"/>
      <c r="D2" s="28" t="s">
        <v>2</v>
      </c>
      <c r="E2" s="29"/>
      <c r="F2" s="28" t="s">
        <v>3</v>
      </c>
      <c r="G2" s="29"/>
      <c r="H2" s="28" t="s">
        <v>4</v>
      </c>
      <c r="I2" s="29"/>
      <c r="J2" s="28" t="s">
        <v>5</v>
      </c>
      <c r="K2" s="29"/>
      <c r="L2" s="28" t="s">
        <v>6</v>
      </c>
      <c r="M2" s="29"/>
      <c r="N2" s="28" t="s">
        <v>7</v>
      </c>
      <c r="O2" s="29"/>
      <c r="P2" s="28" t="s">
        <v>8</v>
      </c>
      <c r="Q2" s="29"/>
      <c r="R2" s="28" t="s">
        <v>9</v>
      </c>
      <c r="S2" s="29"/>
      <c r="T2" s="28" t="s">
        <v>10</v>
      </c>
      <c r="U2" s="29"/>
      <c r="V2" s="28" t="s">
        <v>11</v>
      </c>
      <c r="W2" s="29"/>
      <c r="X2" s="28" t="s">
        <v>12</v>
      </c>
      <c r="Y2" s="29"/>
      <c r="Z2" s="28" t="s">
        <v>13</v>
      </c>
      <c r="AA2" s="29"/>
      <c r="AB2" s="28" t="s">
        <v>14</v>
      </c>
      <c r="AC2" s="29"/>
      <c r="AD2" s="28" t="s">
        <v>15</v>
      </c>
      <c r="AE2" s="29"/>
      <c r="AF2" s="28" t="s">
        <v>16</v>
      </c>
      <c r="AG2" s="29"/>
      <c r="AH2" s="28" t="s">
        <v>17</v>
      </c>
      <c r="AI2" s="30"/>
      <c r="AJ2" s="57" t="s">
        <v>55</v>
      </c>
      <c r="AK2" s="58"/>
    </row>
    <row r="3" spans="2:37" ht="15" customHeight="1">
      <c r="B3" s="6" t="s">
        <v>56</v>
      </c>
      <c r="C3" s="5"/>
      <c r="D3" s="6" t="s">
        <v>20</v>
      </c>
      <c r="E3" s="5"/>
      <c r="F3" s="6" t="s">
        <v>20</v>
      </c>
      <c r="G3" s="5"/>
      <c r="H3" s="6" t="s">
        <v>20</v>
      </c>
      <c r="I3" s="5"/>
      <c r="J3" s="6" t="s">
        <v>20</v>
      </c>
      <c r="K3" s="5"/>
      <c r="L3" s="6" t="s">
        <v>20</v>
      </c>
      <c r="M3" s="5"/>
      <c r="N3" s="6" t="s">
        <v>20</v>
      </c>
      <c r="O3" s="5"/>
      <c r="P3" s="6" t="s">
        <v>20</v>
      </c>
      <c r="Q3" s="5"/>
      <c r="R3" s="6" t="s">
        <v>20</v>
      </c>
      <c r="S3" s="5"/>
      <c r="T3" s="6" t="s">
        <v>20</v>
      </c>
      <c r="U3" s="5"/>
      <c r="V3" s="6" t="s">
        <v>20</v>
      </c>
      <c r="W3" s="5"/>
      <c r="X3" s="6" t="s">
        <v>20</v>
      </c>
      <c r="Y3" s="5"/>
      <c r="Z3" s="6" t="s">
        <v>20</v>
      </c>
      <c r="AA3" s="5"/>
      <c r="AB3" s="6" t="s">
        <v>20</v>
      </c>
      <c r="AC3" s="5"/>
      <c r="AD3" s="6" t="s">
        <v>20</v>
      </c>
      <c r="AE3" s="5"/>
      <c r="AF3" s="6" t="s">
        <v>20</v>
      </c>
      <c r="AG3" s="5"/>
      <c r="AH3" s="6" t="s">
        <v>20</v>
      </c>
      <c r="AI3" s="7"/>
      <c r="AJ3" s="31"/>
      <c r="AK3" s="7"/>
    </row>
    <row r="4" spans="1:37" ht="15" customHeight="1">
      <c r="A4" s="13" t="s">
        <v>21</v>
      </c>
      <c r="B4" s="14">
        <v>1603</v>
      </c>
      <c r="C4" s="14">
        <v>1598</v>
      </c>
      <c r="D4" s="15">
        <v>1631</v>
      </c>
      <c r="E4" s="14">
        <v>1623</v>
      </c>
      <c r="F4" s="15" t="s">
        <v>26</v>
      </c>
      <c r="G4" s="14">
        <v>1664</v>
      </c>
      <c r="H4" s="15">
        <v>1650</v>
      </c>
      <c r="I4" s="14">
        <v>1645</v>
      </c>
      <c r="J4" s="15" t="s">
        <v>26</v>
      </c>
      <c r="K4" s="14">
        <v>1635</v>
      </c>
      <c r="L4" s="15">
        <v>1599</v>
      </c>
      <c r="M4" s="14">
        <v>1597</v>
      </c>
      <c r="N4" s="15">
        <v>1604</v>
      </c>
      <c r="O4" s="14">
        <v>1601</v>
      </c>
      <c r="P4" s="15">
        <v>1616</v>
      </c>
      <c r="Q4" s="14">
        <v>1612</v>
      </c>
      <c r="R4" s="15">
        <v>1571</v>
      </c>
      <c r="S4" s="14">
        <v>1568</v>
      </c>
      <c r="T4" s="15">
        <v>1573</v>
      </c>
      <c r="U4" s="14">
        <v>1568</v>
      </c>
      <c r="V4" s="15">
        <v>1490</v>
      </c>
      <c r="W4" s="14">
        <v>1487</v>
      </c>
      <c r="X4" s="15">
        <v>1494</v>
      </c>
      <c r="Y4" s="14">
        <v>1447</v>
      </c>
      <c r="Z4" s="15">
        <v>1441</v>
      </c>
      <c r="AA4" s="14">
        <v>1415</v>
      </c>
      <c r="AB4" s="15">
        <v>1370</v>
      </c>
      <c r="AC4" s="14">
        <v>1355</v>
      </c>
      <c r="AD4" s="15" t="s">
        <v>26</v>
      </c>
      <c r="AE4" s="14">
        <v>1247</v>
      </c>
      <c r="AF4" s="15">
        <v>1160</v>
      </c>
      <c r="AG4" s="14">
        <v>1134</v>
      </c>
      <c r="AH4" s="15">
        <v>945</v>
      </c>
      <c r="AI4" s="16">
        <v>920</v>
      </c>
      <c r="AJ4" s="32">
        <v>1264</v>
      </c>
      <c r="AK4" s="33">
        <v>1288</v>
      </c>
    </row>
    <row r="5" spans="1:37" ht="15" customHeight="1">
      <c r="A5" s="12" t="s">
        <v>57</v>
      </c>
      <c r="B5" s="17">
        <v>1689</v>
      </c>
      <c r="C5" s="17">
        <v>1685</v>
      </c>
      <c r="D5" s="18">
        <v>1658</v>
      </c>
      <c r="E5" s="17">
        <v>1649</v>
      </c>
      <c r="F5" s="18" t="s">
        <v>26</v>
      </c>
      <c r="G5" s="17">
        <v>1667</v>
      </c>
      <c r="H5" s="18">
        <v>1655</v>
      </c>
      <c r="I5" s="17">
        <v>1650</v>
      </c>
      <c r="J5" s="18">
        <v>1626</v>
      </c>
      <c r="K5" s="17">
        <v>1628</v>
      </c>
      <c r="L5" s="18">
        <v>1672</v>
      </c>
      <c r="M5" s="17">
        <v>1670</v>
      </c>
      <c r="N5" s="18">
        <v>1627</v>
      </c>
      <c r="O5" s="17">
        <v>1628</v>
      </c>
      <c r="P5" s="18">
        <v>1600</v>
      </c>
      <c r="Q5" s="17">
        <v>1597</v>
      </c>
      <c r="R5" s="18">
        <v>1615</v>
      </c>
      <c r="S5" s="17">
        <v>1611</v>
      </c>
      <c r="T5" s="18">
        <v>1546</v>
      </c>
      <c r="U5" s="17">
        <v>1543</v>
      </c>
      <c r="V5" s="18">
        <v>1493</v>
      </c>
      <c r="W5" s="17">
        <v>1490</v>
      </c>
      <c r="X5" s="18">
        <v>1501</v>
      </c>
      <c r="Y5" s="17">
        <v>1478</v>
      </c>
      <c r="Z5" s="18">
        <v>1452</v>
      </c>
      <c r="AA5" s="17">
        <v>1410</v>
      </c>
      <c r="AB5" s="18">
        <v>1368</v>
      </c>
      <c r="AC5" s="17">
        <v>1347</v>
      </c>
      <c r="AD5" s="18" t="s">
        <v>26</v>
      </c>
      <c r="AE5" s="17">
        <v>1266</v>
      </c>
      <c r="AF5" s="18">
        <v>1145</v>
      </c>
      <c r="AG5" s="17">
        <v>1119</v>
      </c>
      <c r="AH5" s="18">
        <v>898</v>
      </c>
      <c r="AI5" s="19" t="s">
        <v>26</v>
      </c>
      <c r="AJ5" s="32">
        <v>1231</v>
      </c>
      <c r="AK5" s="33">
        <v>1259</v>
      </c>
    </row>
    <row r="6" spans="1:37" ht="15" customHeight="1">
      <c r="A6" s="12" t="s">
        <v>58</v>
      </c>
      <c r="B6" s="17">
        <v>1695</v>
      </c>
      <c r="C6" s="17">
        <v>1689</v>
      </c>
      <c r="D6" s="18" t="s">
        <v>26</v>
      </c>
      <c r="E6" s="17">
        <v>1662</v>
      </c>
      <c r="F6" s="18">
        <v>1666</v>
      </c>
      <c r="G6" s="17">
        <v>1658</v>
      </c>
      <c r="H6" s="18">
        <v>1697</v>
      </c>
      <c r="I6" s="17">
        <v>1690</v>
      </c>
      <c r="J6" s="18">
        <v>1620</v>
      </c>
      <c r="K6" s="17" t="s">
        <v>26</v>
      </c>
      <c r="L6" s="18">
        <v>1638</v>
      </c>
      <c r="M6" s="17">
        <v>1635</v>
      </c>
      <c r="N6" s="18">
        <v>1619</v>
      </c>
      <c r="O6" s="17">
        <v>1620</v>
      </c>
      <c r="P6" s="18">
        <v>1602</v>
      </c>
      <c r="Q6" s="17">
        <v>1600</v>
      </c>
      <c r="R6" s="18">
        <v>1567</v>
      </c>
      <c r="S6" s="17">
        <v>1562</v>
      </c>
      <c r="T6" s="18">
        <v>1568</v>
      </c>
      <c r="U6" s="17">
        <v>1567</v>
      </c>
      <c r="V6" s="18">
        <v>1508</v>
      </c>
      <c r="W6" s="17">
        <v>1494</v>
      </c>
      <c r="X6" s="18">
        <v>1456</v>
      </c>
      <c r="Y6" s="17">
        <v>1464</v>
      </c>
      <c r="Z6" s="18" t="s">
        <v>26</v>
      </c>
      <c r="AA6" s="17">
        <v>1408</v>
      </c>
      <c r="AB6" s="18">
        <v>1345</v>
      </c>
      <c r="AC6" s="17">
        <v>1334</v>
      </c>
      <c r="AD6" s="18">
        <v>1224</v>
      </c>
      <c r="AE6" s="17">
        <v>1215</v>
      </c>
      <c r="AF6" s="18">
        <v>1137</v>
      </c>
      <c r="AG6" s="17">
        <v>1104</v>
      </c>
      <c r="AH6" s="18">
        <v>973</v>
      </c>
      <c r="AI6" s="19" t="s">
        <v>26</v>
      </c>
      <c r="AJ6" s="32">
        <v>1174</v>
      </c>
      <c r="AK6" s="33">
        <v>1197</v>
      </c>
    </row>
    <row r="7" spans="1:37" s="34" customFormat="1" ht="15" customHeight="1">
      <c r="A7" s="39"/>
      <c r="B7" s="52">
        <f>TRUNC(LEFT($A5,3)*C7^2/450450)</f>
        <v>1100</v>
      </c>
      <c r="C7" s="35">
        <f>AVERAGE(B4:C6)</f>
        <v>1659.8333333333333</v>
      </c>
      <c r="D7" s="52">
        <f>TRUNC(LEFT($A5,3)*E7^2/450450)</f>
        <v>1080</v>
      </c>
      <c r="E7" s="35">
        <f>AVERAGE(D4:E6)</f>
        <v>1644.6</v>
      </c>
      <c r="F7" s="52">
        <f>TRUNC(LEFT($A5,3)*G7^2/450450)</f>
        <v>1106</v>
      </c>
      <c r="G7" s="35">
        <f>AVERAGE(F4:G6)</f>
        <v>1663.75</v>
      </c>
      <c r="H7" s="52">
        <f>TRUNC(LEFT($A5,3)*I7^2/450450)</f>
        <v>1107</v>
      </c>
      <c r="I7" s="35">
        <f>AVERAGE(H4:I6)</f>
        <v>1664.5</v>
      </c>
      <c r="J7" s="52">
        <f>TRUNC(LEFT($A5,3)*K7^2/450450)</f>
        <v>1058</v>
      </c>
      <c r="K7" s="35">
        <f>AVERAGE(J4:K6)</f>
        <v>1627.25</v>
      </c>
      <c r="L7" s="52">
        <f>TRUNC(LEFT($A5,3)*M7^2/450450)</f>
        <v>1068</v>
      </c>
      <c r="M7" s="35">
        <f>AVERAGE(L4:M6)</f>
        <v>1635.1666666666667</v>
      </c>
      <c r="N7" s="52">
        <f>TRUNC(LEFT($A5,3)*O7^2/450450)</f>
        <v>1044</v>
      </c>
      <c r="O7" s="35">
        <f>AVERAGE(N4:O6)</f>
        <v>1616.5</v>
      </c>
      <c r="P7" s="52">
        <f>TRUNC(LEFT($A5,3)*Q7^2/450450)</f>
        <v>1028</v>
      </c>
      <c r="Q7" s="35">
        <f>AVERAGE(P4:Q6)</f>
        <v>1604.5</v>
      </c>
      <c r="R7" s="52">
        <f>TRUNC(LEFT($A5,3)*S7^2/450450)</f>
        <v>1000</v>
      </c>
      <c r="S7" s="35">
        <f>AVERAGE(R4:S6)</f>
        <v>1582.3333333333333</v>
      </c>
      <c r="T7" s="52">
        <f>TRUNC(LEFT($A5,3)*U7^2/450450)</f>
        <v>973</v>
      </c>
      <c r="U7" s="35">
        <f>AVERAGE(T4:U6)</f>
        <v>1560.8333333333333</v>
      </c>
      <c r="V7" s="52">
        <f>TRUNC(LEFT($A5,3)*W7^2/450450)</f>
        <v>891</v>
      </c>
      <c r="W7" s="35">
        <f>AVERAGE(V4:W6)</f>
        <v>1493.6666666666667</v>
      </c>
      <c r="X7" s="52">
        <f>TRUNC(LEFT($A5,3)*Y7^2/450450)</f>
        <v>867</v>
      </c>
      <c r="Y7" s="35">
        <f>AVERAGE(X4:Y6)</f>
        <v>1473.3333333333333</v>
      </c>
      <c r="Z7" s="52">
        <f>TRUNC(LEFT($A5,3)*AA7^2/450450)</f>
        <v>811</v>
      </c>
      <c r="AA7" s="35">
        <f>AVERAGE(Z4:AA6)</f>
        <v>1425.2</v>
      </c>
      <c r="AB7" s="52">
        <f>TRUNC(LEFT($A5,3)*AC7^2/450450)</f>
        <v>731</v>
      </c>
      <c r="AC7" s="35">
        <f>AVERAGE(AB4:AC6)</f>
        <v>1353.1666666666667</v>
      </c>
      <c r="AD7" s="52">
        <f>TRUNC(LEFT($A5,3)*AE7^2/450450)</f>
        <v>612</v>
      </c>
      <c r="AE7" s="35">
        <f>AVERAGE(AD4:AE6)</f>
        <v>1238</v>
      </c>
      <c r="AF7" s="52">
        <f>TRUNC(LEFT($A5,3)*AG7^2/450450)</f>
        <v>513</v>
      </c>
      <c r="AG7" s="35">
        <f>AVERAGE(AF4:AG6)</f>
        <v>1133.1666666666667</v>
      </c>
      <c r="AH7" s="52">
        <f>TRUNC(LEFT($A5,3)*AI7^2/450450)</f>
        <v>348</v>
      </c>
      <c r="AI7" s="36">
        <f>AVERAGE(AH4:AI6)</f>
        <v>934</v>
      </c>
      <c r="AJ7" s="52">
        <f>TRUNC(LEFT($A5,3)*AK7^2/450450)</f>
        <v>609</v>
      </c>
      <c r="AK7" s="37">
        <f>AVERAGE(AJ4:AK6)</f>
        <v>1235.5</v>
      </c>
    </row>
    <row r="8" spans="2:37" ht="15" customHeight="1">
      <c r="B8" s="6" t="s">
        <v>59</v>
      </c>
      <c r="C8" s="5"/>
      <c r="D8" s="6" t="s">
        <v>20</v>
      </c>
      <c r="E8" s="5"/>
      <c r="F8" s="6" t="s">
        <v>20</v>
      </c>
      <c r="G8" s="5"/>
      <c r="H8" s="6" t="s">
        <v>20</v>
      </c>
      <c r="I8" s="5"/>
      <c r="J8" s="6" t="s">
        <v>20</v>
      </c>
      <c r="K8" s="5"/>
      <c r="L8" s="6" t="s">
        <v>20</v>
      </c>
      <c r="M8" s="5"/>
      <c r="N8" s="6" t="s">
        <v>20</v>
      </c>
      <c r="O8" s="5"/>
      <c r="P8" s="6" t="s">
        <v>20</v>
      </c>
      <c r="Q8" s="5"/>
      <c r="R8" s="6" t="s">
        <v>20</v>
      </c>
      <c r="S8" s="5"/>
      <c r="T8" s="6" t="s">
        <v>20</v>
      </c>
      <c r="U8" s="5"/>
      <c r="V8" s="6" t="s">
        <v>20</v>
      </c>
      <c r="W8" s="5"/>
      <c r="X8" s="6" t="s">
        <v>20</v>
      </c>
      <c r="Y8" s="5"/>
      <c r="Z8" s="6" t="s">
        <v>20</v>
      </c>
      <c r="AA8" s="5"/>
      <c r="AB8" s="6" t="s">
        <v>20</v>
      </c>
      <c r="AC8" s="5"/>
      <c r="AD8" s="6" t="s">
        <v>20</v>
      </c>
      <c r="AE8" s="5"/>
      <c r="AF8" s="6" t="s">
        <v>20</v>
      </c>
      <c r="AG8" s="5"/>
      <c r="AH8" s="6" t="s">
        <v>20</v>
      </c>
      <c r="AI8" s="7"/>
      <c r="AJ8" s="31"/>
      <c r="AK8" s="7"/>
    </row>
    <row r="9" spans="1:37" ht="15" customHeight="1">
      <c r="A9" s="13" t="s">
        <v>38</v>
      </c>
      <c r="B9" s="14">
        <v>1463</v>
      </c>
      <c r="C9" s="14">
        <v>1459</v>
      </c>
      <c r="D9" s="15" t="s">
        <v>26</v>
      </c>
      <c r="E9" s="14">
        <v>1462</v>
      </c>
      <c r="F9" s="15">
        <v>1479</v>
      </c>
      <c r="G9" s="14">
        <v>1474</v>
      </c>
      <c r="H9" s="15">
        <v>1505</v>
      </c>
      <c r="I9" s="14">
        <v>1500</v>
      </c>
      <c r="J9" s="15">
        <v>1427</v>
      </c>
      <c r="K9" s="14">
        <v>1424</v>
      </c>
      <c r="L9" s="15">
        <v>1474</v>
      </c>
      <c r="M9" s="14">
        <v>1473</v>
      </c>
      <c r="N9" s="15">
        <v>1453</v>
      </c>
      <c r="O9" s="14">
        <v>1453</v>
      </c>
      <c r="P9" s="15">
        <v>1431</v>
      </c>
      <c r="Q9" s="14">
        <v>1430</v>
      </c>
      <c r="R9" s="15">
        <v>1436</v>
      </c>
      <c r="S9" s="14">
        <v>1432</v>
      </c>
      <c r="T9" s="15">
        <v>1361</v>
      </c>
      <c r="U9" s="14">
        <v>1360</v>
      </c>
      <c r="V9" s="15">
        <v>1347</v>
      </c>
      <c r="W9" s="14">
        <v>1340</v>
      </c>
      <c r="X9" s="15">
        <v>1349</v>
      </c>
      <c r="Y9" s="14">
        <v>1315</v>
      </c>
      <c r="Z9" s="15">
        <v>1269</v>
      </c>
      <c r="AA9" s="14">
        <v>1239</v>
      </c>
      <c r="AB9" s="15">
        <v>1194</v>
      </c>
      <c r="AC9" s="14">
        <v>1194</v>
      </c>
      <c r="AD9" s="15">
        <v>1058</v>
      </c>
      <c r="AE9" s="14">
        <v>1046</v>
      </c>
      <c r="AF9" s="15">
        <v>970</v>
      </c>
      <c r="AG9" s="14">
        <v>941</v>
      </c>
      <c r="AH9" s="15">
        <v>659</v>
      </c>
      <c r="AI9" s="16" t="s">
        <v>26</v>
      </c>
      <c r="AJ9" s="32">
        <v>990</v>
      </c>
      <c r="AK9" s="33">
        <v>1011</v>
      </c>
    </row>
    <row r="10" spans="1:37" ht="15" customHeight="1">
      <c r="A10" s="12" t="s">
        <v>39</v>
      </c>
      <c r="B10" s="17">
        <v>1521</v>
      </c>
      <c r="C10" s="17">
        <v>1527</v>
      </c>
      <c r="D10" s="18" t="s">
        <v>26</v>
      </c>
      <c r="E10" s="17">
        <v>1507</v>
      </c>
      <c r="F10" s="18">
        <v>1474</v>
      </c>
      <c r="G10" s="17">
        <v>1469</v>
      </c>
      <c r="H10" s="18">
        <v>1497</v>
      </c>
      <c r="I10" s="17">
        <v>1492</v>
      </c>
      <c r="J10" s="18">
        <v>1532</v>
      </c>
      <c r="K10" s="17">
        <v>1538</v>
      </c>
      <c r="L10" s="18">
        <v>1513</v>
      </c>
      <c r="M10" s="17">
        <v>1511</v>
      </c>
      <c r="N10" s="18">
        <v>1496</v>
      </c>
      <c r="O10" s="17">
        <v>1498</v>
      </c>
      <c r="P10" s="18">
        <v>1500</v>
      </c>
      <c r="Q10" s="17">
        <v>1497</v>
      </c>
      <c r="R10" s="18">
        <v>1424</v>
      </c>
      <c r="S10" s="17">
        <v>1422</v>
      </c>
      <c r="T10" s="18">
        <v>1393</v>
      </c>
      <c r="U10" s="17">
        <v>1385</v>
      </c>
      <c r="V10" s="18">
        <v>1291</v>
      </c>
      <c r="W10" s="17">
        <v>1286</v>
      </c>
      <c r="X10" s="18" t="s">
        <v>26</v>
      </c>
      <c r="Y10" s="17">
        <v>1285</v>
      </c>
      <c r="Z10" s="18">
        <v>1284</v>
      </c>
      <c r="AA10" s="17">
        <v>1253</v>
      </c>
      <c r="AB10" s="18">
        <v>1167</v>
      </c>
      <c r="AC10" s="17">
        <v>1132</v>
      </c>
      <c r="AD10" s="18">
        <v>1063</v>
      </c>
      <c r="AE10" s="17">
        <v>1049</v>
      </c>
      <c r="AF10" s="18">
        <v>904</v>
      </c>
      <c r="AG10" s="17">
        <v>880</v>
      </c>
      <c r="AH10" s="18">
        <v>648</v>
      </c>
      <c r="AI10" s="19">
        <v>630</v>
      </c>
      <c r="AJ10" s="32">
        <v>1142</v>
      </c>
      <c r="AK10" s="33">
        <v>1167</v>
      </c>
    </row>
    <row r="11" spans="1:37" ht="15" customHeight="1">
      <c r="A11" s="12" t="s">
        <v>40</v>
      </c>
      <c r="B11" s="17">
        <v>1512</v>
      </c>
      <c r="C11" s="17">
        <v>1508</v>
      </c>
      <c r="D11" s="18">
        <v>1479</v>
      </c>
      <c r="E11" s="17">
        <v>1472</v>
      </c>
      <c r="F11" s="18">
        <v>1477</v>
      </c>
      <c r="G11" s="17">
        <v>1472</v>
      </c>
      <c r="H11" s="18">
        <v>1489</v>
      </c>
      <c r="I11" s="17">
        <v>1488</v>
      </c>
      <c r="J11" s="18">
        <v>1523</v>
      </c>
      <c r="K11" s="17">
        <v>1520</v>
      </c>
      <c r="L11" s="18">
        <v>1462</v>
      </c>
      <c r="M11" s="17">
        <v>1458</v>
      </c>
      <c r="N11" s="18">
        <v>1464</v>
      </c>
      <c r="O11" s="17">
        <v>1465</v>
      </c>
      <c r="P11" s="18">
        <v>1450</v>
      </c>
      <c r="Q11" s="17" t="s">
        <v>26</v>
      </c>
      <c r="R11" s="18">
        <v>1435</v>
      </c>
      <c r="S11" s="17">
        <v>1433</v>
      </c>
      <c r="T11" s="18">
        <v>1364</v>
      </c>
      <c r="U11" s="17">
        <v>1362</v>
      </c>
      <c r="V11" s="18">
        <v>1386</v>
      </c>
      <c r="W11" s="17">
        <v>1364</v>
      </c>
      <c r="X11" s="18">
        <v>1266</v>
      </c>
      <c r="Y11" s="17">
        <v>1257</v>
      </c>
      <c r="Z11" s="18">
        <v>1233</v>
      </c>
      <c r="AA11" s="17">
        <v>1204</v>
      </c>
      <c r="AB11" s="18">
        <v>1224</v>
      </c>
      <c r="AC11" s="17">
        <v>1199</v>
      </c>
      <c r="AD11" s="18">
        <v>1114</v>
      </c>
      <c r="AE11" s="17">
        <v>1100</v>
      </c>
      <c r="AF11" s="18">
        <v>914</v>
      </c>
      <c r="AG11" s="17">
        <v>898</v>
      </c>
      <c r="AH11" s="18">
        <v>740</v>
      </c>
      <c r="AI11" s="19">
        <v>724</v>
      </c>
      <c r="AJ11" s="32">
        <v>1153</v>
      </c>
      <c r="AK11" s="33">
        <v>1183</v>
      </c>
    </row>
    <row r="12" spans="1:37" s="34" customFormat="1" ht="15" customHeight="1">
      <c r="A12" s="38"/>
      <c r="B12" s="52">
        <f>TRUNC(LEFT($A10,3)*C12^2/450450)</f>
        <v>872</v>
      </c>
      <c r="C12" s="35">
        <f>AVERAGE(B9:C11)</f>
        <v>1498.3333333333333</v>
      </c>
      <c r="D12" s="52">
        <f>TRUNC(LEFT($A10,3)*E12^2/450450)</f>
        <v>850</v>
      </c>
      <c r="E12" s="35">
        <f>AVERAGE(D9:E11)</f>
        <v>1480</v>
      </c>
      <c r="F12" s="52">
        <f>TRUNC(LEFT($A10,3)*G12^2/450450)</f>
        <v>844</v>
      </c>
      <c r="G12" s="35">
        <f>AVERAGE(F9:G11)</f>
        <v>1474.1666666666667</v>
      </c>
      <c r="H12" s="52">
        <f>TRUNC(LEFT($A10,3)*I12^2/450450)</f>
        <v>868</v>
      </c>
      <c r="I12" s="35">
        <f>AVERAGE(H9:I11)</f>
        <v>1495.1666666666667</v>
      </c>
      <c r="J12" s="52">
        <f>TRUNC(LEFT($A10,3)*K12^2/450450)</f>
        <v>867</v>
      </c>
      <c r="K12" s="35">
        <f>AVERAGE(J9:K11)</f>
        <v>1494</v>
      </c>
      <c r="L12" s="52">
        <f>TRUNC(LEFT($A10,3)*M12^2/450450)</f>
        <v>853</v>
      </c>
      <c r="M12" s="35">
        <f>AVERAGE(L9:M11)</f>
        <v>1481.8333333333333</v>
      </c>
      <c r="N12" s="52">
        <f>TRUNC(LEFT($A10,3)*O12^2/450450)</f>
        <v>841</v>
      </c>
      <c r="O12" s="35">
        <f>AVERAGE(N9:O11)</f>
        <v>1471.5</v>
      </c>
      <c r="P12" s="52">
        <f>TRUNC(LEFT($A10,3)*Q12^2/450450)</f>
        <v>829</v>
      </c>
      <c r="Q12" s="35">
        <f>AVERAGE(P9:Q11)</f>
        <v>1461.6</v>
      </c>
      <c r="R12" s="52">
        <f>TRUNC(LEFT($A10,3)*S12^2/450450)</f>
        <v>794</v>
      </c>
      <c r="S12" s="35">
        <f>AVERAGE(R9:S11)</f>
        <v>1430.3333333333333</v>
      </c>
      <c r="T12" s="52">
        <f>TRUNC(LEFT($A10,3)*U12^2/450450)</f>
        <v>730</v>
      </c>
      <c r="U12" s="35">
        <f>AVERAGE(T9:U11)</f>
        <v>1370.8333333333333</v>
      </c>
      <c r="V12" s="52">
        <f>TRUNC(LEFT($A10,3)*W12^2/450450)</f>
        <v>693</v>
      </c>
      <c r="W12" s="35">
        <f>AVERAGE(V9:W11)</f>
        <v>1335.6666666666667</v>
      </c>
      <c r="X12" s="52">
        <f>TRUNC(LEFT($A10,3)*Y12^2/450450)</f>
        <v>650</v>
      </c>
      <c r="Y12" s="35">
        <f>AVERAGE(X9:Y11)</f>
        <v>1294.4</v>
      </c>
      <c r="Z12" s="52">
        <f>TRUNC(LEFT($A10,3)*AA12^2/450450)</f>
        <v>604</v>
      </c>
      <c r="AA12" s="35">
        <f>AVERAGE(Z9:AA11)</f>
        <v>1247</v>
      </c>
      <c r="AB12" s="52">
        <f>TRUNC(LEFT($A10,3)*AC12^2/450450)</f>
        <v>545</v>
      </c>
      <c r="AC12" s="35">
        <f>AVERAGE(AB9:AC11)</f>
        <v>1185</v>
      </c>
      <c r="AD12" s="52">
        <f>TRUNC(LEFT($A10,3)*AE12^2/450450)</f>
        <v>446</v>
      </c>
      <c r="AE12" s="35">
        <f>AVERAGE(AD9:AE11)</f>
        <v>1071.6666666666667</v>
      </c>
      <c r="AF12" s="52">
        <f>TRUNC(LEFT($A10,3)*AG12^2/450450)</f>
        <v>327</v>
      </c>
      <c r="AG12" s="35">
        <f>AVERAGE(AF9:AG11)</f>
        <v>917.8333333333334</v>
      </c>
      <c r="AH12" s="52">
        <f>TRUNC(LEFT($A10,3)*AI12^2/450450)</f>
        <v>179</v>
      </c>
      <c r="AI12" s="36">
        <f>AVERAGE(AH9:AI11)</f>
        <v>680.2</v>
      </c>
      <c r="AJ12" s="52">
        <f>TRUNC(LEFT($A10,3)*AK12^2/450450)</f>
        <v>476</v>
      </c>
      <c r="AK12" s="37">
        <f>AVERAGE(AJ9:AK11)</f>
        <v>1107.6666666666667</v>
      </c>
    </row>
    <row r="13" spans="1:37" ht="15" customHeight="1">
      <c r="A13" s="24"/>
      <c r="B13" s="6" t="s">
        <v>60</v>
      </c>
      <c r="C13" s="5"/>
      <c r="D13" s="6" t="s">
        <v>20</v>
      </c>
      <c r="E13" s="5"/>
      <c r="F13" s="6" t="s">
        <v>20</v>
      </c>
      <c r="G13" s="5"/>
      <c r="H13" s="6" t="s">
        <v>20</v>
      </c>
      <c r="I13" s="5"/>
      <c r="J13" s="6" t="s">
        <v>20</v>
      </c>
      <c r="K13" s="5"/>
      <c r="L13" s="6" t="s">
        <v>20</v>
      </c>
      <c r="M13" s="5"/>
      <c r="N13" s="6" t="s">
        <v>20</v>
      </c>
      <c r="O13" s="5"/>
      <c r="P13" s="6" t="s">
        <v>20</v>
      </c>
      <c r="Q13" s="5"/>
      <c r="R13" s="6" t="s">
        <v>20</v>
      </c>
      <c r="S13" s="5"/>
      <c r="T13" s="6" t="s">
        <v>20</v>
      </c>
      <c r="U13" s="5"/>
      <c r="V13" s="6" t="s">
        <v>20</v>
      </c>
      <c r="W13" s="5"/>
      <c r="X13" s="6" t="s">
        <v>20</v>
      </c>
      <c r="Y13" s="5"/>
      <c r="Z13" s="6" t="s">
        <v>20</v>
      </c>
      <c r="AA13" s="5"/>
      <c r="AB13" s="6" t="s">
        <v>20</v>
      </c>
      <c r="AC13" s="5"/>
      <c r="AD13" s="6" t="s">
        <v>20</v>
      </c>
      <c r="AE13" s="5"/>
      <c r="AF13" s="6" t="s">
        <v>20</v>
      </c>
      <c r="AG13" s="5"/>
      <c r="AH13" s="6" t="s">
        <v>20</v>
      </c>
      <c r="AI13" s="7"/>
      <c r="AJ13" s="31"/>
      <c r="AK13" s="7"/>
    </row>
    <row r="14" spans="1:37" ht="15" customHeight="1">
      <c r="A14" s="13" t="s">
        <v>38</v>
      </c>
      <c r="B14" s="14">
        <v>1416</v>
      </c>
      <c r="C14" s="14">
        <v>1414</v>
      </c>
      <c r="D14" s="15">
        <v>1437</v>
      </c>
      <c r="E14" s="14">
        <v>1430</v>
      </c>
      <c r="F14" s="15">
        <v>1434</v>
      </c>
      <c r="G14" s="14">
        <v>1432</v>
      </c>
      <c r="H14" s="15">
        <v>1420</v>
      </c>
      <c r="I14" s="14">
        <v>1418</v>
      </c>
      <c r="J14" s="15">
        <v>1412</v>
      </c>
      <c r="K14" s="14">
        <v>1409</v>
      </c>
      <c r="L14" s="15">
        <v>1413</v>
      </c>
      <c r="M14" s="14">
        <v>1414</v>
      </c>
      <c r="N14" s="15">
        <v>1408</v>
      </c>
      <c r="O14" s="14">
        <v>1412</v>
      </c>
      <c r="P14" s="15">
        <v>1382</v>
      </c>
      <c r="Q14" s="14">
        <v>1382</v>
      </c>
      <c r="R14" s="15">
        <v>1388</v>
      </c>
      <c r="S14" s="14">
        <v>1388</v>
      </c>
      <c r="T14" s="15">
        <v>1361</v>
      </c>
      <c r="U14" s="14">
        <v>1360</v>
      </c>
      <c r="V14" s="15">
        <v>1327</v>
      </c>
      <c r="W14" s="14">
        <v>1321</v>
      </c>
      <c r="X14" s="15">
        <v>1306</v>
      </c>
      <c r="Y14" s="14">
        <v>1281</v>
      </c>
      <c r="Z14" s="15">
        <v>1252</v>
      </c>
      <c r="AA14" s="14">
        <v>1219</v>
      </c>
      <c r="AB14" s="15" t="s">
        <v>26</v>
      </c>
      <c r="AC14" s="14">
        <v>1186</v>
      </c>
      <c r="AD14" s="15">
        <v>1099</v>
      </c>
      <c r="AE14" s="14">
        <v>1081</v>
      </c>
      <c r="AF14" s="15">
        <v>1041</v>
      </c>
      <c r="AG14" s="14">
        <v>1009</v>
      </c>
      <c r="AH14" s="15">
        <v>859</v>
      </c>
      <c r="AI14" s="16">
        <v>833</v>
      </c>
      <c r="AJ14" s="32">
        <v>1070</v>
      </c>
      <c r="AK14" s="33">
        <v>1099</v>
      </c>
    </row>
    <row r="15" spans="1:37" ht="15" customHeight="1">
      <c r="A15" s="12" t="s">
        <v>61</v>
      </c>
      <c r="B15" s="17">
        <v>1449</v>
      </c>
      <c r="C15" s="17">
        <v>1446</v>
      </c>
      <c r="D15" s="18">
        <v>1493</v>
      </c>
      <c r="E15" s="17">
        <v>1480</v>
      </c>
      <c r="F15" s="18">
        <v>1451</v>
      </c>
      <c r="G15" s="17">
        <v>1442</v>
      </c>
      <c r="H15" s="18">
        <v>1466</v>
      </c>
      <c r="I15" s="17">
        <v>1463</v>
      </c>
      <c r="J15" s="18">
        <v>1468</v>
      </c>
      <c r="K15" s="17">
        <v>1469</v>
      </c>
      <c r="L15" s="18">
        <v>1432</v>
      </c>
      <c r="M15" s="17">
        <v>1434</v>
      </c>
      <c r="N15" s="18">
        <v>1423</v>
      </c>
      <c r="O15" s="17">
        <v>1426</v>
      </c>
      <c r="P15" s="18">
        <v>1412</v>
      </c>
      <c r="Q15" s="17">
        <v>1411</v>
      </c>
      <c r="R15" s="18">
        <v>1368</v>
      </c>
      <c r="S15" s="17">
        <v>1368</v>
      </c>
      <c r="T15" s="18">
        <v>1347</v>
      </c>
      <c r="U15" s="17">
        <v>1347</v>
      </c>
      <c r="V15" s="18">
        <v>1340</v>
      </c>
      <c r="W15" s="17">
        <v>1338</v>
      </c>
      <c r="X15" s="18">
        <v>1281</v>
      </c>
      <c r="Y15" s="17">
        <v>1268</v>
      </c>
      <c r="Z15" s="18">
        <v>1264</v>
      </c>
      <c r="AA15" s="17">
        <v>1234</v>
      </c>
      <c r="AB15" s="18">
        <v>1207</v>
      </c>
      <c r="AC15" s="17">
        <v>1202</v>
      </c>
      <c r="AD15" s="18">
        <v>1118</v>
      </c>
      <c r="AE15" s="17">
        <v>1102</v>
      </c>
      <c r="AF15" s="18">
        <v>1043</v>
      </c>
      <c r="AG15" s="17">
        <v>1024</v>
      </c>
      <c r="AH15" s="18">
        <v>836</v>
      </c>
      <c r="AI15" s="19">
        <v>816</v>
      </c>
      <c r="AJ15" s="32">
        <v>1068</v>
      </c>
      <c r="AK15" s="33">
        <v>1099</v>
      </c>
    </row>
    <row r="16" spans="1:37" ht="15" customHeight="1">
      <c r="A16" s="12" t="s">
        <v>62</v>
      </c>
      <c r="B16" s="17">
        <v>1465</v>
      </c>
      <c r="C16" s="17">
        <v>1462</v>
      </c>
      <c r="D16" s="18">
        <v>1463</v>
      </c>
      <c r="E16" s="17">
        <v>1455</v>
      </c>
      <c r="F16" s="18">
        <v>1442</v>
      </c>
      <c r="G16" s="17">
        <v>1439</v>
      </c>
      <c r="H16" s="18">
        <v>1441</v>
      </c>
      <c r="I16" s="17">
        <v>1443</v>
      </c>
      <c r="J16" s="18">
        <v>1355</v>
      </c>
      <c r="K16" s="17">
        <v>1356</v>
      </c>
      <c r="L16" s="18">
        <v>1434</v>
      </c>
      <c r="M16" s="17">
        <v>1435</v>
      </c>
      <c r="N16" s="18">
        <v>1430</v>
      </c>
      <c r="O16" s="17">
        <v>1433</v>
      </c>
      <c r="P16" s="18">
        <v>1406</v>
      </c>
      <c r="Q16" s="17">
        <v>1405</v>
      </c>
      <c r="R16" s="18">
        <v>1401</v>
      </c>
      <c r="S16" s="17">
        <v>1401</v>
      </c>
      <c r="T16" s="18">
        <v>1370</v>
      </c>
      <c r="U16" s="17">
        <v>1367</v>
      </c>
      <c r="V16" s="18">
        <v>1323</v>
      </c>
      <c r="W16" s="17">
        <v>1315</v>
      </c>
      <c r="X16" s="18">
        <v>1281</v>
      </c>
      <c r="Y16" s="17">
        <v>1261</v>
      </c>
      <c r="Z16" s="18">
        <v>1270</v>
      </c>
      <c r="AA16" s="17">
        <v>1236</v>
      </c>
      <c r="AB16" s="18">
        <v>1193</v>
      </c>
      <c r="AC16" s="17">
        <v>1186</v>
      </c>
      <c r="AD16" s="18">
        <v>1098</v>
      </c>
      <c r="AE16" s="17">
        <v>1089</v>
      </c>
      <c r="AF16" s="18">
        <v>1044</v>
      </c>
      <c r="AG16" s="17">
        <v>1002</v>
      </c>
      <c r="AH16" s="18">
        <v>845</v>
      </c>
      <c r="AI16" s="19">
        <v>820</v>
      </c>
      <c r="AJ16" s="32">
        <v>1028</v>
      </c>
      <c r="AK16" s="33">
        <v>1052</v>
      </c>
    </row>
    <row r="17" spans="1:37" s="34" customFormat="1" ht="15" customHeight="1">
      <c r="A17" s="38"/>
      <c r="B17" s="52">
        <f>TRUNC(LEFT($A15,3)*C17^2/450450)</f>
        <v>1107</v>
      </c>
      <c r="C17" s="35">
        <f>AVERAGE(B14:C16)</f>
        <v>1442</v>
      </c>
      <c r="D17" s="52">
        <f>TRUNC(LEFT($A15,3)*E17^2/450450)</f>
        <v>1135</v>
      </c>
      <c r="E17" s="35">
        <f>AVERAGE(D14:E16)</f>
        <v>1459.6666666666667</v>
      </c>
      <c r="F17" s="52">
        <f>TRUNC(LEFT($A15,3)*G17^2/450450)</f>
        <v>1104</v>
      </c>
      <c r="G17" s="35">
        <f>AVERAGE(F14:G16)</f>
        <v>1440</v>
      </c>
      <c r="H17" s="52">
        <f>TRUNC(LEFT($A15,3)*I17^2/450450)</f>
        <v>1107</v>
      </c>
      <c r="I17" s="35">
        <f>AVERAGE(H14:I16)</f>
        <v>1441.8333333333333</v>
      </c>
      <c r="J17" s="52">
        <f>TRUNC(LEFT($A15,3)*K17^2/450450)</f>
        <v>1061</v>
      </c>
      <c r="K17" s="35">
        <f>AVERAGE(J14:K16)</f>
        <v>1411.5</v>
      </c>
      <c r="L17" s="52">
        <f>TRUNC(LEFT($A15,3)*M17^2/450450)</f>
        <v>1084</v>
      </c>
      <c r="M17" s="35">
        <f>AVERAGE(L14:M16)</f>
        <v>1427</v>
      </c>
      <c r="N17" s="52">
        <f>TRUNC(LEFT($A15,3)*O17^2/450450)</f>
        <v>1077</v>
      </c>
      <c r="O17" s="35">
        <f>AVERAGE(N14:O16)</f>
        <v>1422</v>
      </c>
      <c r="P17" s="52">
        <f>TRUNC(LEFT($A15,3)*Q17^2/450450)</f>
        <v>1043</v>
      </c>
      <c r="Q17" s="35">
        <f>AVERAGE(P14:Q16)</f>
        <v>1399.6666666666667</v>
      </c>
      <c r="R17" s="52">
        <f>TRUNC(LEFT($A15,3)*S17^2/450450)</f>
        <v>1023</v>
      </c>
      <c r="S17" s="35">
        <f>AVERAGE(R14:S16)</f>
        <v>1385.6666666666667</v>
      </c>
      <c r="T17" s="52">
        <f>TRUNC(LEFT($A15,3)*U17^2/450450)</f>
        <v>983</v>
      </c>
      <c r="U17" s="35">
        <f>AVERAGE(T14:U16)</f>
        <v>1358.6666666666667</v>
      </c>
      <c r="V17" s="52">
        <f>TRUNC(LEFT($A15,3)*W17^2/450450)</f>
        <v>938</v>
      </c>
      <c r="W17" s="35">
        <f>AVERAGE(V14:W16)</f>
        <v>1327.3333333333333</v>
      </c>
      <c r="X17" s="52">
        <f>TRUNC(LEFT($A15,3)*Y17^2/450450)</f>
        <v>872</v>
      </c>
      <c r="Y17" s="35">
        <f>AVERAGE(X14:Y16)</f>
        <v>1279.6666666666667</v>
      </c>
      <c r="Z17" s="52">
        <f>TRUNC(LEFT($A15,3)*AA17^2/450450)</f>
        <v>826</v>
      </c>
      <c r="AA17" s="35">
        <f>AVERAGE(Z14:AA16)</f>
        <v>1245.8333333333333</v>
      </c>
      <c r="AB17" s="52">
        <f>TRUNC(LEFT($A15,3)*AC17^2/450450)</f>
        <v>760</v>
      </c>
      <c r="AC17" s="35">
        <f>AVERAGE(AB14:AC16)</f>
        <v>1194.8</v>
      </c>
      <c r="AD17" s="52">
        <f>TRUNC(LEFT($A15,3)*AE17^2/450450)</f>
        <v>642</v>
      </c>
      <c r="AE17" s="35">
        <f>AVERAGE(AD14:AE16)</f>
        <v>1097.8333333333333</v>
      </c>
      <c r="AF17" s="52">
        <f>TRUNC(LEFT($A15,3)*AG17^2/450450)</f>
        <v>562</v>
      </c>
      <c r="AG17" s="35">
        <f>AVERAGE(AF14:AG16)</f>
        <v>1027.1666666666667</v>
      </c>
      <c r="AH17" s="52">
        <f>TRUNC(LEFT($A15,3)*AI17^2/450450)</f>
        <v>371</v>
      </c>
      <c r="AI17" s="36">
        <f>AVERAGE(AH14:AI16)</f>
        <v>834.8333333333334</v>
      </c>
      <c r="AJ17" s="52">
        <f>TRUNC(LEFT($A15,3)*AK17^2/450450)</f>
        <v>609</v>
      </c>
      <c r="AK17" s="37">
        <f>AVERAGE(AJ14:AK16)</f>
        <v>1069.3333333333333</v>
      </c>
    </row>
    <row r="18" spans="2:37" ht="15" customHeight="1">
      <c r="B18" s="6">
        <v>20070201</v>
      </c>
      <c r="C18" s="5"/>
      <c r="D18" s="6" t="s">
        <v>20</v>
      </c>
      <c r="E18" s="5"/>
      <c r="F18" s="6" t="s">
        <v>20</v>
      </c>
      <c r="G18" s="5"/>
      <c r="H18" s="6" t="s">
        <v>20</v>
      </c>
      <c r="I18" s="5"/>
      <c r="J18" s="6" t="s">
        <v>20</v>
      </c>
      <c r="K18" s="5"/>
      <c r="L18" s="6" t="s">
        <v>20</v>
      </c>
      <c r="M18" s="5"/>
      <c r="N18" s="6" t="s">
        <v>20</v>
      </c>
      <c r="O18" s="5"/>
      <c r="P18" s="6" t="s">
        <v>20</v>
      </c>
      <c r="Q18" s="5"/>
      <c r="R18" s="6" t="s">
        <v>20</v>
      </c>
      <c r="S18" s="5"/>
      <c r="T18" s="6" t="s">
        <v>20</v>
      </c>
      <c r="U18" s="5"/>
      <c r="V18" s="6" t="s">
        <v>20</v>
      </c>
      <c r="W18" s="5"/>
      <c r="X18" s="6" t="s">
        <v>20</v>
      </c>
      <c r="Y18" s="5"/>
      <c r="Z18" s="6" t="s">
        <v>20</v>
      </c>
      <c r="AA18" s="5"/>
      <c r="AB18" s="6" t="s">
        <v>20</v>
      </c>
      <c r="AC18" s="5"/>
      <c r="AD18" s="6" t="s">
        <v>20</v>
      </c>
      <c r="AE18" s="5"/>
      <c r="AF18" s="6" t="s">
        <v>20</v>
      </c>
      <c r="AG18" s="5"/>
      <c r="AH18" s="6" t="s">
        <v>20</v>
      </c>
      <c r="AI18" s="7"/>
      <c r="AJ18" s="31"/>
      <c r="AK18" s="7"/>
    </row>
    <row r="19" spans="1:37" ht="15" customHeight="1">
      <c r="A19" s="13" t="s">
        <v>42</v>
      </c>
      <c r="B19" s="14">
        <v>1512</v>
      </c>
      <c r="C19" s="14">
        <v>1508</v>
      </c>
      <c r="D19" s="15">
        <v>1491</v>
      </c>
      <c r="E19" s="14">
        <v>1484</v>
      </c>
      <c r="F19" s="15">
        <v>1516</v>
      </c>
      <c r="G19" s="14">
        <v>1510</v>
      </c>
      <c r="H19" s="15">
        <v>1516</v>
      </c>
      <c r="I19" s="14">
        <v>1514</v>
      </c>
      <c r="J19" s="15" t="s">
        <v>26</v>
      </c>
      <c r="K19" s="14">
        <v>1456</v>
      </c>
      <c r="L19" s="15">
        <v>1539</v>
      </c>
      <c r="M19" s="14">
        <v>1538</v>
      </c>
      <c r="N19" s="15">
        <v>1517</v>
      </c>
      <c r="O19" s="14">
        <v>1518</v>
      </c>
      <c r="P19" s="15">
        <v>1501</v>
      </c>
      <c r="Q19" s="14">
        <v>1498</v>
      </c>
      <c r="R19" s="15">
        <v>1541</v>
      </c>
      <c r="S19" s="14">
        <v>1530</v>
      </c>
      <c r="T19" s="15">
        <v>1470</v>
      </c>
      <c r="U19" s="14">
        <v>1467</v>
      </c>
      <c r="V19" s="15">
        <v>1453</v>
      </c>
      <c r="W19" s="14">
        <v>1430</v>
      </c>
      <c r="X19" s="15">
        <v>1412</v>
      </c>
      <c r="Y19" s="14">
        <v>1392</v>
      </c>
      <c r="Z19" s="15">
        <v>1413</v>
      </c>
      <c r="AA19" s="14">
        <v>1382</v>
      </c>
      <c r="AB19" s="15">
        <v>1294</v>
      </c>
      <c r="AC19" s="14">
        <v>1291</v>
      </c>
      <c r="AD19" s="15">
        <v>1253</v>
      </c>
      <c r="AE19" s="14">
        <v>1235</v>
      </c>
      <c r="AF19" s="15">
        <v>1147</v>
      </c>
      <c r="AG19" s="14">
        <v>1109</v>
      </c>
      <c r="AH19" s="15">
        <v>953</v>
      </c>
      <c r="AI19" s="16">
        <v>930</v>
      </c>
      <c r="AJ19" s="32">
        <v>1180</v>
      </c>
      <c r="AK19" s="33">
        <v>1209</v>
      </c>
    </row>
    <row r="20" spans="1:37" ht="15" customHeight="1">
      <c r="A20" s="12" t="s">
        <v>36</v>
      </c>
      <c r="B20" s="17">
        <v>1693</v>
      </c>
      <c r="C20" s="17">
        <v>1688</v>
      </c>
      <c r="D20" s="18" t="s">
        <v>26</v>
      </c>
      <c r="E20" s="17">
        <v>1685</v>
      </c>
      <c r="F20" s="18">
        <v>1634</v>
      </c>
      <c r="G20" s="17">
        <v>1626</v>
      </c>
      <c r="H20" s="18" t="s">
        <v>26</v>
      </c>
      <c r="I20" s="17">
        <v>1636</v>
      </c>
      <c r="J20" s="18" t="s">
        <v>26</v>
      </c>
      <c r="K20" s="17">
        <v>1639</v>
      </c>
      <c r="L20" s="18">
        <v>1560</v>
      </c>
      <c r="M20" s="17">
        <v>1557</v>
      </c>
      <c r="N20" s="18">
        <v>1604</v>
      </c>
      <c r="O20" s="17">
        <v>1606</v>
      </c>
      <c r="P20" s="18">
        <v>1562</v>
      </c>
      <c r="Q20" s="17">
        <v>1561</v>
      </c>
      <c r="R20" s="18">
        <v>1577</v>
      </c>
      <c r="S20" s="17">
        <v>1576</v>
      </c>
      <c r="T20" s="18">
        <v>1513</v>
      </c>
      <c r="U20" s="17">
        <v>1515</v>
      </c>
      <c r="V20" s="18">
        <v>1458</v>
      </c>
      <c r="W20" s="17">
        <v>1456</v>
      </c>
      <c r="X20" s="18">
        <v>1414</v>
      </c>
      <c r="Y20" s="17">
        <v>1392</v>
      </c>
      <c r="Z20" s="18">
        <v>1424</v>
      </c>
      <c r="AA20" s="17">
        <v>1384</v>
      </c>
      <c r="AB20" s="18" t="s">
        <v>26</v>
      </c>
      <c r="AC20" s="17">
        <v>1347</v>
      </c>
      <c r="AD20" s="18">
        <v>1223</v>
      </c>
      <c r="AE20" s="17">
        <v>1215</v>
      </c>
      <c r="AF20" s="18">
        <v>1124</v>
      </c>
      <c r="AG20" s="17">
        <v>1101</v>
      </c>
      <c r="AH20" s="18">
        <v>915</v>
      </c>
      <c r="AI20" s="19">
        <v>892</v>
      </c>
      <c r="AJ20" s="32">
        <v>1205</v>
      </c>
      <c r="AK20" s="33">
        <v>1234</v>
      </c>
    </row>
    <row r="21" spans="1:37" ht="15" customHeight="1">
      <c r="A21" s="12" t="s">
        <v>46</v>
      </c>
      <c r="B21" s="17">
        <v>1687</v>
      </c>
      <c r="C21" s="17">
        <v>1683</v>
      </c>
      <c r="D21" s="18">
        <v>1702</v>
      </c>
      <c r="E21" s="17">
        <v>1695</v>
      </c>
      <c r="F21" s="18">
        <v>1646</v>
      </c>
      <c r="G21" s="17">
        <v>1638</v>
      </c>
      <c r="H21" s="18">
        <v>1631</v>
      </c>
      <c r="I21" s="17">
        <v>1628</v>
      </c>
      <c r="J21" s="18" t="s">
        <v>26</v>
      </c>
      <c r="K21" s="17">
        <v>1621</v>
      </c>
      <c r="L21" s="18">
        <v>1599</v>
      </c>
      <c r="M21" s="17">
        <v>1600</v>
      </c>
      <c r="N21" s="18">
        <v>1627</v>
      </c>
      <c r="O21" s="17">
        <v>1628</v>
      </c>
      <c r="P21" s="18">
        <v>1584</v>
      </c>
      <c r="Q21" s="17">
        <v>1581</v>
      </c>
      <c r="R21" s="18">
        <v>1532</v>
      </c>
      <c r="S21" s="17">
        <v>1527</v>
      </c>
      <c r="T21" s="18">
        <v>1522</v>
      </c>
      <c r="U21" s="17">
        <v>1518</v>
      </c>
      <c r="V21" s="18">
        <v>1504</v>
      </c>
      <c r="W21" s="17">
        <v>1502</v>
      </c>
      <c r="X21" s="18">
        <v>1440</v>
      </c>
      <c r="Y21" s="17">
        <v>1427</v>
      </c>
      <c r="Z21" s="18">
        <v>1394</v>
      </c>
      <c r="AA21" s="17">
        <v>1364</v>
      </c>
      <c r="AB21" s="18">
        <v>1329</v>
      </c>
      <c r="AC21" s="17">
        <v>1325</v>
      </c>
      <c r="AD21" s="18">
        <v>1269</v>
      </c>
      <c r="AE21" s="17">
        <v>1257</v>
      </c>
      <c r="AF21" s="26">
        <v>1117</v>
      </c>
      <c r="AG21" s="17">
        <v>1084</v>
      </c>
      <c r="AH21" s="18">
        <v>918</v>
      </c>
      <c r="AI21" s="19">
        <v>895</v>
      </c>
      <c r="AJ21" s="32">
        <v>1237</v>
      </c>
      <c r="AK21" s="33">
        <v>1262</v>
      </c>
    </row>
    <row r="22" spans="1:37" s="34" customFormat="1" ht="15" customHeight="1">
      <c r="A22" s="38"/>
      <c r="B22" s="52">
        <f>TRUNC(LEFT($A20,3)*C22^2/450450)</f>
        <v>1059</v>
      </c>
      <c r="C22" s="35">
        <f>AVERAGE(B19:C21)</f>
        <v>1628.5</v>
      </c>
      <c r="D22" s="52">
        <f>TRUNC(LEFT($A20,3)*E22^2/450450)</f>
        <v>1037</v>
      </c>
      <c r="E22" s="35">
        <f>AVERAGE(D19:E21)</f>
        <v>1611.4</v>
      </c>
      <c r="F22" s="52">
        <f>TRUNC(LEFT($A20,3)*G22^2/450450)</f>
        <v>1016</v>
      </c>
      <c r="G22" s="35">
        <f>AVERAGE(F19:G21)</f>
        <v>1595</v>
      </c>
      <c r="H22" s="52">
        <f>TRUNC(LEFT($A20,3)*I22^2/450450)</f>
        <v>1003</v>
      </c>
      <c r="I22" s="35">
        <f>AVERAGE(H19:I21)</f>
        <v>1585</v>
      </c>
      <c r="J22" s="52">
        <f>TRUNC(LEFT($A20,3)*K22^2/450450)</f>
        <v>987</v>
      </c>
      <c r="K22" s="35">
        <f>AVERAGE(J19:K21)</f>
        <v>1572</v>
      </c>
      <c r="L22" s="52">
        <f>TRUNC(LEFT($A20,3)*M22^2/450450)</f>
        <v>979</v>
      </c>
      <c r="M22" s="35">
        <f>AVERAGE(L19:M21)</f>
        <v>1565.5</v>
      </c>
      <c r="N22" s="52">
        <f>TRUNC(LEFT($A20,3)*O22^2/450450)</f>
        <v>1001</v>
      </c>
      <c r="O22" s="35">
        <f>AVERAGE(N19:O21)</f>
        <v>1583.3333333333333</v>
      </c>
      <c r="P22" s="52">
        <f>TRUNC(LEFT($A20,3)*Q22^2/450450)</f>
        <v>957</v>
      </c>
      <c r="Q22" s="35">
        <f>AVERAGE(P19:Q21)</f>
        <v>1547.8333333333333</v>
      </c>
      <c r="R22" s="52">
        <f>TRUNC(LEFT($A20,3)*S22^2/450450)</f>
        <v>956</v>
      </c>
      <c r="S22" s="35">
        <f>AVERAGE(R19:S21)</f>
        <v>1547.1666666666667</v>
      </c>
      <c r="T22" s="52">
        <f>TRUNC(LEFT($A20,3)*U22^2/450450)</f>
        <v>900</v>
      </c>
      <c r="U22" s="35">
        <f>AVERAGE(T19:U21)</f>
        <v>1500.8333333333333</v>
      </c>
      <c r="V22" s="52">
        <f>TRUNC(LEFT($A20,3)*W22^2/450450)</f>
        <v>860</v>
      </c>
      <c r="W22" s="35">
        <f>AVERAGE(V19:W21)</f>
        <v>1467.1666666666667</v>
      </c>
      <c r="X22" s="52">
        <f>TRUNC(LEFT($A20,3)*Y22^2/450450)</f>
        <v>797</v>
      </c>
      <c r="Y22" s="35">
        <f>AVERAGE(X19:Y21)</f>
        <v>1412.8333333333333</v>
      </c>
      <c r="Z22" s="52">
        <f>TRUNC(LEFT($A20,3)*AA22^2/450450)</f>
        <v>775</v>
      </c>
      <c r="AA22" s="35">
        <f>AVERAGE(Z19:AA21)</f>
        <v>1393.5</v>
      </c>
      <c r="AB22" s="52">
        <f>TRUNC(LEFT($A20,3)*AC22^2/450450)</f>
        <v>693</v>
      </c>
      <c r="AC22" s="35">
        <f>AVERAGE(AB19:AC21)</f>
        <v>1317.2</v>
      </c>
      <c r="AD22" s="52">
        <f>TRUNC(LEFT($A20,3)*AE22^2/450450)</f>
        <v>616</v>
      </c>
      <c r="AE22" s="35">
        <f>AVERAGE(AD19:AE21)</f>
        <v>1242</v>
      </c>
      <c r="AF22" s="52">
        <f>TRUNC(LEFT($A20,3)*AG22^2/450450)</f>
        <v>495</v>
      </c>
      <c r="AG22" s="35">
        <f>AVERAGE(AF19:AG21)</f>
        <v>1113.6666666666667</v>
      </c>
      <c r="AH22" s="52">
        <f>TRUNC(LEFT($A20,3)*AI22^2/450450)</f>
        <v>336</v>
      </c>
      <c r="AI22" s="36">
        <f>AVERAGE(AH19:AI21)</f>
        <v>917.1666666666666</v>
      </c>
      <c r="AJ22" s="52">
        <f>TRUNC(LEFT($A20,3)*AK22^2/450450)</f>
        <v>595</v>
      </c>
      <c r="AK22" s="37">
        <f>AVERAGE(AJ19:AK21)</f>
        <v>1221.1666666666667</v>
      </c>
    </row>
    <row r="23" spans="2:37" ht="15" customHeight="1">
      <c r="B23" s="6">
        <v>20080201</v>
      </c>
      <c r="C23" s="5"/>
      <c r="D23" s="6" t="s">
        <v>20</v>
      </c>
      <c r="E23" s="5"/>
      <c r="F23" s="6" t="s">
        <v>20</v>
      </c>
      <c r="G23" s="5"/>
      <c r="H23" s="6" t="s">
        <v>20</v>
      </c>
      <c r="I23" s="5"/>
      <c r="J23" s="6" t="s">
        <v>20</v>
      </c>
      <c r="K23" s="5"/>
      <c r="L23" s="6" t="s">
        <v>20</v>
      </c>
      <c r="M23" s="5"/>
      <c r="N23" s="6" t="s">
        <v>20</v>
      </c>
      <c r="O23" s="5"/>
      <c r="P23" s="6" t="s">
        <v>20</v>
      </c>
      <c r="Q23" s="5"/>
      <c r="R23" s="6" t="s">
        <v>20</v>
      </c>
      <c r="S23" s="5"/>
      <c r="T23" s="6" t="s">
        <v>20</v>
      </c>
      <c r="U23" s="5"/>
      <c r="V23" s="6" t="s">
        <v>20</v>
      </c>
      <c r="W23" s="5"/>
      <c r="X23" s="6" t="s">
        <v>20</v>
      </c>
      <c r="Y23" s="5"/>
      <c r="Z23" s="6" t="s">
        <v>20</v>
      </c>
      <c r="AA23" s="5"/>
      <c r="AB23" s="6" t="s">
        <v>20</v>
      </c>
      <c r="AC23" s="5"/>
      <c r="AD23" s="6" t="s">
        <v>20</v>
      </c>
      <c r="AE23" s="5"/>
      <c r="AF23" s="6" t="s">
        <v>20</v>
      </c>
      <c r="AG23" s="5"/>
      <c r="AH23" s="6" t="s">
        <v>20</v>
      </c>
      <c r="AI23" s="7"/>
      <c r="AJ23" s="31"/>
      <c r="AK23" s="7"/>
    </row>
    <row r="24" spans="1:37" ht="15" customHeight="1">
      <c r="A24" s="13" t="s">
        <v>42</v>
      </c>
      <c r="B24" s="14">
        <v>1414</v>
      </c>
      <c r="C24" s="14">
        <v>1410</v>
      </c>
      <c r="D24" s="15">
        <v>1390</v>
      </c>
      <c r="E24" s="14" t="s">
        <v>26</v>
      </c>
      <c r="F24" s="15">
        <v>1421</v>
      </c>
      <c r="G24" s="14">
        <v>1416</v>
      </c>
      <c r="H24" s="15">
        <v>1461</v>
      </c>
      <c r="I24" s="14">
        <v>1461</v>
      </c>
      <c r="J24" s="15">
        <v>1464</v>
      </c>
      <c r="K24" s="14">
        <v>1460</v>
      </c>
      <c r="L24" s="15">
        <v>1503</v>
      </c>
      <c r="M24" s="14">
        <v>1504</v>
      </c>
      <c r="N24" s="15">
        <v>1486</v>
      </c>
      <c r="O24" s="14">
        <v>1486</v>
      </c>
      <c r="P24" s="15">
        <v>1464</v>
      </c>
      <c r="Q24" s="14">
        <v>1462</v>
      </c>
      <c r="R24" s="15">
        <v>1441</v>
      </c>
      <c r="S24" s="14">
        <v>1439</v>
      </c>
      <c r="T24" s="15">
        <v>1416</v>
      </c>
      <c r="U24" s="14" t="s">
        <v>26</v>
      </c>
      <c r="V24" s="15">
        <v>1354</v>
      </c>
      <c r="W24" s="14">
        <v>1348</v>
      </c>
      <c r="X24" s="15">
        <v>1377</v>
      </c>
      <c r="Y24" s="14">
        <v>1357</v>
      </c>
      <c r="Z24" s="15">
        <v>1332</v>
      </c>
      <c r="AA24" s="14">
        <v>1301</v>
      </c>
      <c r="AB24" s="15" t="s">
        <v>26</v>
      </c>
      <c r="AC24" s="14">
        <v>1219</v>
      </c>
      <c r="AD24" s="15">
        <v>1200</v>
      </c>
      <c r="AE24" s="14">
        <v>1183</v>
      </c>
      <c r="AF24" s="15">
        <v>1042</v>
      </c>
      <c r="AG24" s="14">
        <v>1011</v>
      </c>
      <c r="AH24" s="15">
        <v>799</v>
      </c>
      <c r="AI24" s="16">
        <v>779</v>
      </c>
      <c r="AJ24" s="32">
        <v>1199</v>
      </c>
      <c r="AK24" s="33">
        <v>1228</v>
      </c>
    </row>
    <row r="25" spans="1:37" ht="15" customHeight="1">
      <c r="A25" s="12" t="s">
        <v>63</v>
      </c>
      <c r="B25" s="17">
        <v>1525</v>
      </c>
      <c r="C25" s="17">
        <v>1521</v>
      </c>
      <c r="D25" s="18">
        <v>1501</v>
      </c>
      <c r="E25" s="17">
        <v>1496</v>
      </c>
      <c r="F25" s="18">
        <v>1525</v>
      </c>
      <c r="G25" s="17">
        <v>1524</v>
      </c>
      <c r="H25" s="18">
        <v>1521</v>
      </c>
      <c r="I25" s="17">
        <v>1519</v>
      </c>
      <c r="J25" s="18" t="s">
        <v>26</v>
      </c>
      <c r="K25" s="17">
        <v>1521</v>
      </c>
      <c r="L25" s="18">
        <v>1519</v>
      </c>
      <c r="M25" s="17">
        <v>1517</v>
      </c>
      <c r="N25" s="18">
        <v>1525</v>
      </c>
      <c r="O25" s="17">
        <v>1527</v>
      </c>
      <c r="P25" s="18">
        <v>1460</v>
      </c>
      <c r="Q25" s="17">
        <v>1457</v>
      </c>
      <c r="R25" s="18">
        <v>1407</v>
      </c>
      <c r="S25" s="17">
        <v>1405</v>
      </c>
      <c r="T25" s="18">
        <v>1383</v>
      </c>
      <c r="U25" s="17" t="s">
        <v>26</v>
      </c>
      <c r="V25" s="18">
        <v>1393</v>
      </c>
      <c r="W25" s="17">
        <v>1388</v>
      </c>
      <c r="X25" s="18">
        <v>1373</v>
      </c>
      <c r="Y25" s="17">
        <v>1358</v>
      </c>
      <c r="Z25" s="18">
        <v>1358</v>
      </c>
      <c r="AA25" s="17">
        <v>1328</v>
      </c>
      <c r="AB25" s="18" t="s">
        <v>26</v>
      </c>
      <c r="AC25" s="17">
        <v>1268</v>
      </c>
      <c r="AD25" s="18" t="s">
        <v>26</v>
      </c>
      <c r="AE25" s="17">
        <v>1165</v>
      </c>
      <c r="AF25" s="18">
        <v>1044</v>
      </c>
      <c r="AG25" s="17">
        <v>1017</v>
      </c>
      <c r="AH25" s="18">
        <v>900</v>
      </c>
      <c r="AI25" s="19">
        <v>878</v>
      </c>
      <c r="AJ25" s="32">
        <v>1204</v>
      </c>
      <c r="AK25" s="33">
        <v>1231</v>
      </c>
    </row>
    <row r="26" spans="1:37" ht="15" customHeight="1">
      <c r="A26" s="12" t="s">
        <v>47</v>
      </c>
      <c r="B26" s="17">
        <v>1524</v>
      </c>
      <c r="C26" s="17">
        <v>1521</v>
      </c>
      <c r="D26" s="18">
        <v>1476</v>
      </c>
      <c r="E26" s="17">
        <v>1469</v>
      </c>
      <c r="F26" s="18">
        <v>1507</v>
      </c>
      <c r="G26" s="17">
        <v>1501</v>
      </c>
      <c r="H26" s="18">
        <v>1487</v>
      </c>
      <c r="I26" s="17">
        <v>1486</v>
      </c>
      <c r="J26" s="18">
        <v>1504</v>
      </c>
      <c r="K26" s="17">
        <v>1500</v>
      </c>
      <c r="L26" s="18">
        <v>1492</v>
      </c>
      <c r="M26" s="17">
        <v>1494</v>
      </c>
      <c r="N26" s="18">
        <v>1465</v>
      </c>
      <c r="O26" s="17">
        <v>1467</v>
      </c>
      <c r="P26" s="18">
        <v>1473</v>
      </c>
      <c r="Q26" s="17">
        <v>1470</v>
      </c>
      <c r="R26" s="18">
        <v>1428</v>
      </c>
      <c r="S26" s="17">
        <v>1427</v>
      </c>
      <c r="T26" s="18">
        <v>1406</v>
      </c>
      <c r="U26" s="17">
        <v>1402</v>
      </c>
      <c r="V26" s="18">
        <v>1402</v>
      </c>
      <c r="W26" s="17">
        <v>1384</v>
      </c>
      <c r="X26" s="18">
        <v>1354</v>
      </c>
      <c r="Y26" s="17">
        <v>1349</v>
      </c>
      <c r="Z26" s="18" t="s">
        <v>26</v>
      </c>
      <c r="AA26" s="17">
        <v>1304</v>
      </c>
      <c r="AB26" s="18" t="s">
        <v>26</v>
      </c>
      <c r="AC26" s="17">
        <v>1245</v>
      </c>
      <c r="AD26" s="18">
        <v>1189</v>
      </c>
      <c r="AE26" s="17">
        <v>1170</v>
      </c>
      <c r="AF26" s="18">
        <v>1051</v>
      </c>
      <c r="AG26" s="17">
        <v>1013</v>
      </c>
      <c r="AH26" s="18">
        <v>806</v>
      </c>
      <c r="AI26" s="19">
        <v>786</v>
      </c>
      <c r="AJ26" s="32">
        <v>1188</v>
      </c>
      <c r="AK26" s="33">
        <v>1214</v>
      </c>
    </row>
    <row r="27" spans="1:37" s="34" customFormat="1" ht="15" customHeight="1">
      <c r="A27" s="38"/>
      <c r="B27" s="52">
        <f>TRUNC(LEFT($A25,3)*C27^2/450450)</f>
        <v>833</v>
      </c>
      <c r="C27" s="35">
        <f>AVERAGE(B24:C26)</f>
        <v>1485.8333333333333</v>
      </c>
      <c r="D27" s="52">
        <f>TRUNC(LEFT($A25,3)*E27^2/450450)</f>
        <v>811</v>
      </c>
      <c r="E27" s="35">
        <f>AVERAGE(D24:E26)</f>
        <v>1466.4</v>
      </c>
      <c r="F27" s="52">
        <f>TRUNC(LEFT($A25,3)*G27^2/450450)</f>
        <v>829</v>
      </c>
      <c r="G27" s="35">
        <f>AVERAGE(F24:G26)</f>
        <v>1482.3333333333333</v>
      </c>
      <c r="H27" s="52">
        <f>TRUNC(LEFT($A25,3)*I27^2/450450)</f>
        <v>836</v>
      </c>
      <c r="I27" s="35">
        <f>AVERAGE(H24:I26)</f>
        <v>1489.1666666666667</v>
      </c>
      <c r="J27" s="52">
        <f>TRUNC(LEFT($A25,3)*K27^2/450450)</f>
        <v>837</v>
      </c>
      <c r="K27" s="35">
        <f>AVERAGE(J24:K26)</f>
        <v>1489.8</v>
      </c>
      <c r="L27" s="52">
        <f>TRUNC(LEFT($A25,3)*M27^2/450450)</f>
        <v>854</v>
      </c>
      <c r="M27" s="35">
        <f>AVERAGE(L24:M26)</f>
        <v>1504.8333333333333</v>
      </c>
      <c r="N27" s="52">
        <f>TRUNC(LEFT($A25,3)*O27^2/450450)</f>
        <v>840</v>
      </c>
      <c r="O27" s="35">
        <f>AVERAGE(N24:O26)</f>
        <v>1492.6666666666667</v>
      </c>
      <c r="P27" s="52">
        <f>TRUNC(LEFT($A25,3)*Q27^2/450450)</f>
        <v>809</v>
      </c>
      <c r="Q27" s="35">
        <f>AVERAGE(P24:Q26)</f>
        <v>1464.3333333333333</v>
      </c>
      <c r="R27" s="52">
        <f>TRUNC(LEFT($A25,3)*S27^2/450450)</f>
        <v>765</v>
      </c>
      <c r="S27" s="35">
        <f>AVERAGE(R24:S26)</f>
        <v>1424.5</v>
      </c>
      <c r="T27" s="52">
        <f>TRUNC(LEFT($A25,3)*U27^2/450450)</f>
        <v>741</v>
      </c>
      <c r="U27" s="35">
        <f>AVERAGE(T24:U26)</f>
        <v>1401.75</v>
      </c>
      <c r="V27" s="52">
        <f>TRUNC(LEFT($A25,3)*W27^2/450450)</f>
        <v>716</v>
      </c>
      <c r="W27" s="35">
        <f>AVERAGE(V24:W26)</f>
        <v>1378.1666666666667</v>
      </c>
      <c r="X27" s="52">
        <f>TRUNC(LEFT($A25,3)*Y27^2/450450)</f>
        <v>699</v>
      </c>
      <c r="Y27" s="35">
        <f>AVERAGE(X24:Y26)</f>
        <v>1361.3333333333333</v>
      </c>
      <c r="Z27" s="52">
        <f>TRUNC(LEFT($A25,3)*AA27^2/450450)</f>
        <v>662</v>
      </c>
      <c r="AA27" s="35">
        <f>AVERAGE(Z24:AA26)</f>
        <v>1324.6</v>
      </c>
      <c r="AB27" s="52">
        <f>TRUNC(LEFT($A25,3)*AC27^2/450450)</f>
        <v>584</v>
      </c>
      <c r="AC27" s="35">
        <f>AVERAGE(AB24:AC26)</f>
        <v>1244</v>
      </c>
      <c r="AD27" s="52">
        <f>TRUNC(LEFT($A25,3)*AE27^2/450450)</f>
        <v>526</v>
      </c>
      <c r="AE27" s="35">
        <f>AVERAGE(AD24:AE26)</f>
        <v>1181.4</v>
      </c>
      <c r="AF27" s="52">
        <f>TRUNC(LEFT($A25,3)*AG27^2/450450)</f>
        <v>400</v>
      </c>
      <c r="AG27" s="35">
        <f>AVERAGE(AF24:AG26)</f>
        <v>1029.6666666666667</v>
      </c>
      <c r="AH27" s="52">
        <f>TRUNC(LEFT($A25,3)*AI27^2/450450)</f>
        <v>256</v>
      </c>
      <c r="AI27" s="36">
        <f>AVERAGE(AH24:AI26)</f>
        <v>824.6666666666666</v>
      </c>
      <c r="AJ27" s="52">
        <f>TRUNC(LEFT($A25,3)*AK27^2/450450)</f>
        <v>553</v>
      </c>
      <c r="AK27" s="37">
        <f>AVERAGE(AJ24:AK26)</f>
        <v>1210.6666666666667</v>
      </c>
    </row>
    <row r="28" spans="2:37" ht="15" customHeight="1">
      <c r="B28" s="6" t="s">
        <v>64</v>
      </c>
      <c r="C28" s="5"/>
      <c r="D28" s="6" t="s">
        <v>20</v>
      </c>
      <c r="E28" s="5"/>
      <c r="F28" s="6" t="s">
        <v>20</v>
      </c>
      <c r="G28" s="5"/>
      <c r="H28" s="6" t="s">
        <v>20</v>
      </c>
      <c r="I28" s="5"/>
      <c r="J28" s="6" t="s">
        <v>20</v>
      </c>
      <c r="K28" s="5"/>
      <c r="L28" s="6" t="s">
        <v>20</v>
      </c>
      <c r="M28" s="5"/>
      <c r="N28" s="6" t="s">
        <v>20</v>
      </c>
      <c r="O28" s="5"/>
      <c r="P28" s="6" t="s">
        <v>20</v>
      </c>
      <c r="Q28" s="5"/>
      <c r="R28" s="6" t="s">
        <v>20</v>
      </c>
      <c r="S28" s="5"/>
      <c r="T28" s="6" t="s">
        <v>20</v>
      </c>
      <c r="U28" s="5"/>
      <c r="V28" s="6" t="s">
        <v>20</v>
      </c>
      <c r="W28" s="5"/>
      <c r="X28" s="6" t="s">
        <v>20</v>
      </c>
      <c r="Y28" s="5"/>
      <c r="Z28" s="6" t="s">
        <v>20</v>
      </c>
      <c r="AA28" s="5"/>
      <c r="AB28" s="6" t="s">
        <v>20</v>
      </c>
      <c r="AC28" s="5"/>
      <c r="AD28" s="6" t="s">
        <v>20</v>
      </c>
      <c r="AE28" s="5"/>
      <c r="AF28" s="6" t="s">
        <v>20</v>
      </c>
      <c r="AG28" s="5"/>
      <c r="AH28" s="6" t="s">
        <v>20</v>
      </c>
      <c r="AI28" s="7"/>
      <c r="AJ28" s="31"/>
      <c r="AK28" s="7"/>
    </row>
    <row r="29" spans="1:37" ht="15" customHeight="1">
      <c r="A29" s="13" t="s">
        <v>30</v>
      </c>
      <c r="B29" s="14">
        <v>1692</v>
      </c>
      <c r="C29" s="14">
        <v>1714</v>
      </c>
      <c r="D29" s="15">
        <v>1730</v>
      </c>
      <c r="E29" s="14">
        <v>1722</v>
      </c>
      <c r="F29" s="15">
        <v>1682</v>
      </c>
      <c r="G29" s="14">
        <v>1674</v>
      </c>
      <c r="H29" s="15">
        <v>1692</v>
      </c>
      <c r="I29" s="14">
        <v>1691</v>
      </c>
      <c r="J29" s="15">
        <v>1673</v>
      </c>
      <c r="K29" s="14" t="s">
        <v>26</v>
      </c>
      <c r="L29" s="15">
        <v>1683</v>
      </c>
      <c r="M29" s="14">
        <v>1686</v>
      </c>
      <c r="N29" s="15">
        <v>1673</v>
      </c>
      <c r="O29" s="14">
        <v>1675</v>
      </c>
      <c r="P29" s="15">
        <v>1572</v>
      </c>
      <c r="Q29" s="14">
        <v>1570</v>
      </c>
      <c r="R29" s="15">
        <v>1635</v>
      </c>
      <c r="S29" s="14">
        <v>1634</v>
      </c>
      <c r="T29" s="15">
        <v>1603</v>
      </c>
      <c r="U29" s="14">
        <v>1600</v>
      </c>
      <c r="V29" s="15">
        <v>1556</v>
      </c>
      <c r="W29" s="14">
        <v>1554</v>
      </c>
      <c r="X29" s="15">
        <v>1520</v>
      </c>
      <c r="Y29" s="14">
        <v>1502</v>
      </c>
      <c r="Z29" s="15">
        <v>1449</v>
      </c>
      <c r="AA29" s="14">
        <v>1423</v>
      </c>
      <c r="AB29" s="15" t="s">
        <v>26</v>
      </c>
      <c r="AC29" s="14">
        <v>1383</v>
      </c>
      <c r="AD29" s="15" t="s">
        <v>26</v>
      </c>
      <c r="AE29" s="14">
        <v>1242</v>
      </c>
      <c r="AF29" s="15">
        <v>1124</v>
      </c>
      <c r="AG29" s="14">
        <v>1087</v>
      </c>
      <c r="AH29" s="15">
        <v>911</v>
      </c>
      <c r="AI29" s="16">
        <v>885</v>
      </c>
      <c r="AJ29" s="32">
        <v>1203</v>
      </c>
      <c r="AK29" s="33">
        <v>1232</v>
      </c>
    </row>
    <row r="30" spans="1:37" ht="15" customHeight="1">
      <c r="A30" s="12" t="s">
        <v>65</v>
      </c>
      <c r="B30" s="17">
        <v>1768</v>
      </c>
      <c r="C30" s="17">
        <v>1763</v>
      </c>
      <c r="D30" s="18">
        <v>1757</v>
      </c>
      <c r="E30" s="17">
        <v>1748</v>
      </c>
      <c r="F30" s="18" t="s">
        <v>26</v>
      </c>
      <c r="G30" s="17">
        <v>1730</v>
      </c>
      <c r="H30" s="18">
        <v>1736</v>
      </c>
      <c r="I30" s="17">
        <v>1735</v>
      </c>
      <c r="J30" s="18">
        <v>1729</v>
      </c>
      <c r="K30" s="17" t="s">
        <v>26</v>
      </c>
      <c r="L30" s="18">
        <v>1714</v>
      </c>
      <c r="M30" s="17">
        <v>1712</v>
      </c>
      <c r="N30" s="18">
        <v>1679</v>
      </c>
      <c r="O30" s="17">
        <v>1677</v>
      </c>
      <c r="P30" s="18">
        <v>1666</v>
      </c>
      <c r="Q30" s="17">
        <v>1663</v>
      </c>
      <c r="R30" s="18">
        <v>1602</v>
      </c>
      <c r="S30" s="17">
        <v>1595</v>
      </c>
      <c r="T30" s="18">
        <v>1569</v>
      </c>
      <c r="U30" s="17">
        <v>1568</v>
      </c>
      <c r="V30" s="18">
        <v>1570</v>
      </c>
      <c r="W30" s="17">
        <v>1566</v>
      </c>
      <c r="X30" s="18">
        <v>1485</v>
      </c>
      <c r="Y30" s="17">
        <v>1470</v>
      </c>
      <c r="Z30" s="18">
        <v>1477</v>
      </c>
      <c r="AA30" s="17">
        <v>1433</v>
      </c>
      <c r="AB30" s="18">
        <v>1359</v>
      </c>
      <c r="AC30" s="17">
        <v>1356</v>
      </c>
      <c r="AD30" s="18" t="s">
        <v>26</v>
      </c>
      <c r="AE30" s="17">
        <v>1249</v>
      </c>
      <c r="AF30" s="18">
        <v>1142</v>
      </c>
      <c r="AG30" s="17">
        <v>1087</v>
      </c>
      <c r="AH30" s="18">
        <v>931</v>
      </c>
      <c r="AI30" s="19">
        <v>907</v>
      </c>
      <c r="AJ30" s="32">
        <v>1184</v>
      </c>
      <c r="AK30" s="33">
        <v>1212</v>
      </c>
    </row>
    <row r="31" spans="1:37" ht="15" customHeight="1">
      <c r="A31" s="12" t="s">
        <v>66</v>
      </c>
      <c r="B31" s="17">
        <v>1768</v>
      </c>
      <c r="C31" s="17">
        <v>1763</v>
      </c>
      <c r="D31" s="18" t="s">
        <v>26</v>
      </c>
      <c r="E31" s="17">
        <v>1739</v>
      </c>
      <c r="F31" s="18">
        <v>1727</v>
      </c>
      <c r="G31" s="17">
        <v>1719</v>
      </c>
      <c r="H31" s="18">
        <v>1726</v>
      </c>
      <c r="I31" s="17">
        <v>1723</v>
      </c>
      <c r="J31" s="18">
        <v>1719</v>
      </c>
      <c r="K31" s="17">
        <v>1717</v>
      </c>
      <c r="L31" s="18">
        <v>1677</v>
      </c>
      <c r="M31" s="17">
        <v>1678</v>
      </c>
      <c r="N31" s="18">
        <v>1698</v>
      </c>
      <c r="O31" s="17">
        <v>1698</v>
      </c>
      <c r="P31" s="18">
        <v>1643</v>
      </c>
      <c r="Q31" s="17">
        <v>1640</v>
      </c>
      <c r="R31" s="18">
        <v>1655</v>
      </c>
      <c r="S31" s="17">
        <v>1654</v>
      </c>
      <c r="T31" s="18">
        <v>1597</v>
      </c>
      <c r="U31" s="17">
        <v>1594</v>
      </c>
      <c r="V31" s="18">
        <v>1579</v>
      </c>
      <c r="W31" s="17">
        <v>1576</v>
      </c>
      <c r="X31" s="18">
        <v>1525</v>
      </c>
      <c r="Y31" s="17">
        <v>1497</v>
      </c>
      <c r="Z31" s="18" t="s">
        <v>26</v>
      </c>
      <c r="AA31" s="17">
        <v>1442</v>
      </c>
      <c r="AB31" s="18">
        <v>1358</v>
      </c>
      <c r="AC31" s="17">
        <v>1360</v>
      </c>
      <c r="AD31" s="18" t="s">
        <v>26</v>
      </c>
      <c r="AE31" s="17">
        <v>1313</v>
      </c>
      <c r="AF31" s="18">
        <v>1151</v>
      </c>
      <c r="AG31" s="17" t="s">
        <v>26</v>
      </c>
      <c r="AH31" s="18">
        <v>846</v>
      </c>
      <c r="AI31" s="19">
        <v>824</v>
      </c>
      <c r="AJ31" s="32">
        <v>1197</v>
      </c>
      <c r="AK31" s="33">
        <v>1227</v>
      </c>
    </row>
    <row r="32" spans="1:37" s="34" customFormat="1" ht="15" customHeight="1">
      <c r="A32" s="38"/>
      <c r="B32" s="52">
        <f>TRUNC(LEFT($A30,3)*C32^2/450450)</f>
        <v>1419</v>
      </c>
      <c r="C32" s="35">
        <f>AVERAGE(B29:C31)</f>
        <v>1744.6666666666667</v>
      </c>
      <c r="D32" s="52">
        <f>TRUNC(LEFT($A30,3)*E32^2/450450)</f>
        <v>1410</v>
      </c>
      <c r="E32" s="35">
        <f>AVERAGE(D29:E31)</f>
        <v>1739.2</v>
      </c>
      <c r="F32" s="52">
        <f>TRUNC(LEFT($A30,3)*G32^2/450450)</f>
        <v>1357</v>
      </c>
      <c r="G32" s="35">
        <f>AVERAGE(F29:G31)</f>
        <v>1706.4</v>
      </c>
      <c r="H32" s="52">
        <f>TRUNC(LEFT($A30,3)*I32^2/450450)</f>
        <v>1374</v>
      </c>
      <c r="I32" s="35">
        <f>AVERAGE(H29:I31)</f>
        <v>1717.1666666666667</v>
      </c>
      <c r="J32" s="52">
        <f>TRUNC(LEFT($A30,3)*K32^2/450450)</f>
        <v>1362</v>
      </c>
      <c r="K32" s="35">
        <f>AVERAGE(J29:K31)</f>
        <v>1709.5</v>
      </c>
      <c r="L32" s="52">
        <f>TRUNC(LEFT($A30,3)*M32^2/450450)</f>
        <v>1334</v>
      </c>
      <c r="M32" s="35">
        <f>AVERAGE(L29:M31)</f>
        <v>1691.6666666666667</v>
      </c>
      <c r="N32" s="52">
        <f>TRUNC(LEFT($A30,3)*O32^2/450450)</f>
        <v>1321</v>
      </c>
      <c r="O32" s="35">
        <f>AVERAGE(N29:O31)</f>
        <v>1683.3333333333333</v>
      </c>
      <c r="P32" s="52">
        <f>TRUNC(LEFT($A30,3)*Q32^2/450450)</f>
        <v>1232</v>
      </c>
      <c r="Q32" s="35">
        <f>AVERAGE(P29:Q31)</f>
        <v>1625.6666666666667</v>
      </c>
      <c r="R32" s="52">
        <f>TRUNC(LEFT($A30,3)*S32^2/450450)</f>
        <v>1237</v>
      </c>
      <c r="S32" s="35">
        <f>AVERAGE(R29:S31)</f>
        <v>1629.1666666666667</v>
      </c>
      <c r="T32" s="52">
        <f>TRUNC(LEFT($A30,3)*U32^2/450450)</f>
        <v>1176</v>
      </c>
      <c r="U32" s="35">
        <f>AVERAGE(T29:U31)</f>
        <v>1588.5</v>
      </c>
      <c r="V32" s="52">
        <f>TRUNC(LEFT($A30,3)*W32^2/450450)</f>
        <v>1144</v>
      </c>
      <c r="W32" s="35">
        <f>AVERAGE(V29:W31)</f>
        <v>1566.8333333333333</v>
      </c>
      <c r="X32" s="52">
        <f>TRUNC(LEFT($A30,3)*Y32^2/450450)</f>
        <v>1048</v>
      </c>
      <c r="Y32" s="35">
        <f>AVERAGE(X29:Y31)</f>
        <v>1499.8333333333333</v>
      </c>
      <c r="Z32" s="52">
        <f>TRUNC(LEFT($A30,3)*AA32^2/450450)</f>
        <v>973</v>
      </c>
      <c r="AA32" s="35">
        <f>AVERAGE(Z29:AA31)</f>
        <v>1444.8</v>
      </c>
      <c r="AB32" s="52">
        <f>TRUNC(LEFT($A30,3)*AC32^2/450450)</f>
        <v>866</v>
      </c>
      <c r="AC32" s="35">
        <f>AVERAGE(AB29:AC31)</f>
        <v>1363.2</v>
      </c>
      <c r="AD32" s="52">
        <f>TRUNC(LEFT($A30,3)*AE32^2/450450)</f>
        <v>749</v>
      </c>
      <c r="AE32" s="35">
        <f>AVERAGE(AD29:AE31)</f>
        <v>1268</v>
      </c>
      <c r="AF32" s="52">
        <f>TRUNC(LEFT($A30,3)*AG32^2/450450)</f>
        <v>582</v>
      </c>
      <c r="AG32" s="35">
        <f>AVERAGE(AF29:AG31)</f>
        <v>1118.2</v>
      </c>
      <c r="AH32" s="52">
        <f>TRUNC(LEFT($A30,3)*AI32^2/450450)</f>
        <v>364</v>
      </c>
      <c r="AI32" s="36">
        <f>AVERAGE(AH29:AI31)</f>
        <v>884</v>
      </c>
      <c r="AJ32" s="52">
        <f>TRUNC(LEFT($A30,3)*AK32^2/450450)</f>
        <v>681</v>
      </c>
      <c r="AK32" s="37">
        <f>AVERAGE(AJ29:AK31)</f>
        <v>1209.1666666666667</v>
      </c>
    </row>
    <row r="33" spans="1:37" ht="15" customHeight="1">
      <c r="A33" s="24"/>
      <c r="B33" s="6" t="s">
        <v>67</v>
      </c>
      <c r="C33" s="5"/>
      <c r="D33" s="6" t="s">
        <v>20</v>
      </c>
      <c r="E33" s="5"/>
      <c r="F33" s="6" t="s">
        <v>20</v>
      </c>
      <c r="G33" s="5"/>
      <c r="H33" s="6" t="s">
        <v>20</v>
      </c>
      <c r="I33" s="5"/>
      <c r="J33" s="6" t="s">
        <v>20</v>
      </c>
      <c r="K33" s="5"/>
      <c r="L33" s="6" t="s">
        <v>20</v>
      </c>
      <c r="M33" s="5"/>
      <c r="N33" s="6" t="s">
        <v>20</v>
      </c>
      <c r="O33" s="5"/>
      <c r="P33" s="6" t="s">
        <v>20</v>
      </c>
      <c r="Q33" s="5"/>
      <c r="R33" s="6" t="s">
        <v>20</v>
      </c>
      <c r="S33" s="5"/>
      <c r="T33" s="6" t="s">
        <v>20</v>
      </c>
      <c r="U33" s="5"/>
      <c r="V33" s="6" t="s">
        <v>20</v>
      </c>
      <c r="W33" s="5"/>
      <c r="X33" s="6" t="s">
        <v>20</v>
      </c>
      <c r="Y33" s="5"/>
      <c r="Z33" s="6" t="s">
        <v>20</v>
      </c>
      <c r="AA33" s="5"/>
      <c r="AB33" s="6" t="s">
        <v>20</v>
      </c>
      <c r="AC33" s="5"/>
      <c r="AD33" s="6" t="s">
        <v>20</v>
      </c>
      <c r="AE33" s="5"/>
      <c r="AF33" s="6" t="s">
        <v>20</v>
      </c>
      <c r="AG33" s="5"/>
      <c r="AH33" s="6" t="s">
        <v>20</v>
      </c>
      <c r="AI33" s="7"/>
      <c r="AJ33" s="31"/>
      <c r="AK33" s="7"/>
    </row>
    <row r="34" spans="1:37" ht="15" customHeight="1">
      <c r="A34" s="13" t="s">
        <v>53</v>
      </c>
      <c r="B34" s="14">
        <v>2078</v>
      </c>
      <c r="C34" s="14">
        <v>2072</v>
      </c>
      <c r="D34" s="15">
        <v>2071</v>
      </c>
      <c r="E34" s="14" t="s">
        <v>26</v>
      </c>
      <c r="F34" s="15">
        <v>2063</v>
      </c>
      <c r="G34" s="14">
        <v>2038</v>
      </c>
      <c r="H34" s="15">
        <v>2030</v>
      </c>
      <c r="I34" s="14">
        <v>2026</v>
      </c>
      <c r="J34" s="15">
        <v>2089</v>
      </c>
      <c r="K34" s="14">
        <v>2080</v>
      </c>
      <c r="L34" s="15">
        <v>2000</v>
      </c>
      <c r="M34" s="14">
        <v>2000</v>
      </c>
      <c r="N34" s="15">
        <v>1968</v>
      </c>
      <c r="O34" s="14">
        <v>1969</v>
      </c>
      <c r="P34" s="15" t="s">
        <v>26</v>
      </c>
      <c r="Q34" s="14">
        <v>1987</v>
      </c>
      <c r="R34" s="15">
        <v>1952</v>
      </c>
      <c r="S34" s="14">
        <v>1949</v>
      </c>
      <c r="T34" s="15" t="s">
        <v>26</v>
      </c>
      <c r="U34" s="14">
        <v>1912</v>
      </c>
      <c r="V34" s="15">
        <v>1848</v>
      </c>
      <c r="W34" s="14">
        <v>1843</v>
      </c>
      <c r="X34" s="15">
        <v>1832</v>
      </c>
      <c r="Y34" s="14">
        <v>1796</v>
      </c>
      <c r="Z34" s="15" t="s">
        <v>26</v>
      </c>
      <c r="AA34" s="14">
        <v>1620</v>
      </c>
      <c r="AB34" s="15">
        <v>1634</v>
      </c>
      <c r="AC34" s="14" t="s">
        <v>26</v>
      </c>
      <c r="AD34" s="15">
        <v>1470</v>
      </c>
      <c r="AE34" s="14">
        <v>1449</v>
      </c>
      <c r="AF34" s="15">
        <v>1355</v>
      </c>
      <c r="AG34" s="14" t="s">
        <v>26</v>
      </c>
      <c r="AH34" s="15">
        <v>973</v>
      </c>
      <c r="AI34" s="16">
        <v>947</v>
      </c>
      <c r="AJ34" s="32">
        <v>1441</v>
      </c>
      <c r="AK34" s="33">
        <v>1473</v>
      </c>
    </row>
    <row r="35" spans="1:37" ht="15" customHeight="1">
      <c r="A35" s="12" t="s">
        <v>63</v>
      </c>
      <c r="B35" s="17">
        <v>2168</v>
      </c>
      <c r="C35" s="17">
        <v>2161</v>
      </c>
      <c r="D35" s="18" t="s">
        <v>26</v>
      </c>
      <c r="E35" s="17">
        <v>2117</v>
      </c>
      <c r="F35" s="18">
        <v>2137</v>
      </c>
      <c r="G35" s="17">
        <v>2098</v>
      </c>
      <c r="H35" s="18">
        <v>2080</v>
      </c>
      <c r="I35" s="17" t="s">
        <v>26</v>
      </c>
      <c r="J35" s="18">
        <v>2087</v>
      </c>
      <c r="K35" s="17">
        <v>2065</v>
      </c>
      <c r="L35" s="18">
        <v>2024</v>
      </c>
      <c r="M35" s="17">
        <v>2024</v>
      </c>
      <c r="N35" s="18">
        <v>2024</v>
      </c>
      <c r="O35" s="17">
        <v>2023</v>
      </c>
      <c r="P35" s="18">
        <v>2024</v>
      </c>
      <c r="Q35" s="17">
        <v>2022</v>
      </c>
      <c r="R35" s="18">
        <v>1979</v>
      </c>
      <c r="S35" s="17">
        <v>1976</v>
      </c>
      <c r="T35" s="18">
        <v>1917</v>
      </c>
      <c r="U35" s="17">
        <v>1914</v>
      </c>
      <c r="V35" s="18">
        <v>1900</v>
      </c>
      <c r="W35" s="17">
        <v>1888</v>
      </c>
      <c r="X35" s="18">
        <v>1837</v>
      </c>
      <c r="Y35" s="17">
        <v>1806</v>
      </c>
      <c r="Z35" s="18">
        <v>1725</v>
      </c>
      <c r="AA35" s="17">
        <v>1691</v>
      </c>
      <c r="AB35" s="18">
        <v>1643</v>
      </c>
      <c r="AC35" s="17" t="s">
        <v>26</v>
      </c>
      <c r="AD35" s="18" t="s">
        <v>26</v>
      </c>
      <c r="AE35" s="17">
        <v>1491</v>
      </c>
      <c r="AF35" s="18">
        <v>1323</v>
      </c>
      <c r="AG35" s="17" t="s">
        <v>26</v>
      </c>
      <c r="AH35" s="18">
        <v>1002</v>
      </c>
      <c r="AI35" s="19">
        <v>973</v>
      </c>
      <c r="AJ35" s="32">
        <v>1463</v>
      </c>
      <c r="AK35" s="33">
        <v>1486</v>
      </c>
    </row>
    <row r="36" spans="1:37" ht="15" customHeight="1">
      <c r="A36" s="12" t="s">
        <v>47</v>
      </c>
      <c r="B36" s="17">
        <v>2136</v>
      </c>
      <c r="C36" s="17">
        <v>2130</v>
      </c>
      <c r="D36" s="18">
        <v>2139</v>
      </c>
      <c r="E36" s="17" t="s">
        <v>26</v>
      </c>
      <c r="F36" s="18">
        <v>2123</v>
      </c>
      <c r="G36" s="17">
        <v>2098</v>
      </c>
      <c r="H36" s="18" t="s">
        <v>26</v>
      </c>
      <c r="I36" s="17">
        <v>2081</v>
      </c>
      <c r="J36" s="18">
        <v>2098</v>
      </c>
      <c r="K36" s="17">
        <v>2093</v>
      </c>
      <c r="L36" s="18">
        <v>2045</v>
      </c>
      <c r="M36" s="17">
        <v>2041</v>
      </c>
      <c r="N36" s="18">
        <v>2010</v>
      </c>
      <c r="O36" s="17">
        <v>2011</v>
      </c>
      <c r="P36" s="18">
        <v>1975</v>
      </c>
      <c r="Q36" s="17">
        <v>1972</v>
      </c>
      <c r="R36" s="18">
        <v>1936</v>
      </c>
      <c r="S36" s="17" t="s">
        <v>26</v>
      </c>
      <c r="T36" s="18">
        <v>1899</v>
      </c>
      <c r="U36" s="17">
        <v>1895</v>
      </c>
      <c r="V36" s="18">
        <v>1876</v>
      </c>
      <c r="W36" s="17">
        <v>1870</v>
      </c>
      <c r="X36" s="18">
        <v>1805</v>
      </c>
      <c r="Y36" s="17">
        <v>1781</v>
      </c>
      <c r="Z36" s="18" t="s">
        <v>26</v>
      </c>
      <c r="AA36" s="17">
        <v>1676</v>
      </c>
      <c r="AB36" s="18">
        <v>1627</v>
      </c>
      <c r="AC36" s="17">
        <v>1595</v>
      </c>
      <c r="AD36" s="18" t="s">
        <v>26</v>
      </c>
      <c r="AE36" s="17">
        <v>1512</v>
      </c>
      <c r="AF36" s="18" t="s">
        <v>26</v>
      </c>
      <c r="AG36" s="17">
        <v>1298</v>
      </c>
      <c r="AH36" s="18">
        <v>1031</v>
      </c>
      <c r="AI36" s="19" t="s">
        <v>26</v>
      </c>
      <c r="AJ36" s="32">
        <v>1452</v>
      </c>
      <c r="AK36" s="33">
        <v>1483</v>
      </c>
    </row>
    <row r="37" spans="1:37" s="34" customFormat="1" ht="15" customHeight="1">
      <c r="A37" s="38"/>
      <c r="B37" s="52">
        <f>TRUNC(LEFT($A35,3)*C37^2/450450)</f>
        <v>1702</v>
      </c>
      <c r="C37" s="35">
        <f>AVERAGE(B34:C36)</f>
        <v>2124.1666666666665</v>
      </c>
      <c r="D37" s="52">
        <f>TRUNC(LEFT($A35,3)*E37^2/450450)</f>
        <v>1678</v>
      </c>
      <c r="E37" s="35">
        <f>AVERAGE(D34:E36)</f>
        <v>2109</v>
      </c>
      <c r="F37" s="52">
        <f>TRUNC(LEFT($A35,3)*G37^2/450450)</f>
        <v>1652</v>
      </c>
      <c r="G37" s="35">
        <f>AVERAGE(F34:G36)</f>
        <v>2092.8333333333335</v>
      </c>
      <c r="H37" s="52">
        <f>TRUNC(LEFT($A35,3)*I37^2/450450)</f>
        <v>1592</v>
      </c>
      <c r="I37" s="35">
        <f>AVERAGE(H34:I36)</f>
        <v>2054.25</v>
      </c>
      <c r="J37" s="52">
        <f>TRUNC(LEFT($A35,3)*K37^2/450450)</f>
        <v>1641</v>
      </c>
      <c r="K37" s="35">
        <f>AVERAGE(J34:K36)</f>
        <v>2085.3333333333335</v>
      </c>
      <c r="L37" s="52">
        <f>TRUNC(LEFT($A35,3)*M37^2/450450)</f>
        <v>1543</v>
      </c>
      <c r="M37" s="35">
        <f>AVERAGE(L34:M36)</f>
        <v>2022.3333333333333</v>
      </c>
      <c r="N37" s="52">
        <f>TRUNC(LEFT($A35,3)*O37^2/450450)</f>
        <v>1510</v>
      </c>
      <c r="O37" s="35">
        <f>AVERAGE(N34:O36)</f>
        <v>2000.8333333333333</v>
      </c>
      <c r="P37" s="52">
        <f>TRUNC(LEFT($A35,3)*Q37^2/450450)</f>
        <v>1503</v>
      </c>
      <c r="Q37" s="35">
        <f>AVERAGE(P34:Q36)</f>
        <v>1996</v>
      </c>
      <c r="R37" s="52">
        <f>TRUNC(LEFT($A35,3)*S37^2/450450)</f>
        <v>1447</v>
      </c>
      <c r="S37" s="35">
        <f>AVERAGE(R34:S36)</f>
        <v>1958.4</v>
      </c>
      <c r="T37" s="52">
        <f>TRUNC(LEFT($A35,3)*U37^2/450450)</f>
        <v>1373</v>
      </c>
      <c r="U37" s="35">
        <f>AVERAGE(T34:U36)</f>
        <v>1907.4</v>
      </c>
      <c r="V37" s="52">
        <f>TRUNC(LEFT($A35,3)*W37^2/450450)</f>
        <v>1320</v>
      </c>
      <c r="W37" s="35">
        <f>AVERAGE(V34:W36)</f>
        <v>1870.8333333333333</v>
      </c>
      <c r="X37" s="52">
        <f>TRUNC(LEFT($A35,3)*Y37^2/450450)</f>
        <v>1235</v>
      </c>
      <c r="Y37" s="35">
        <f>AVERAGE(X34:Y36)</f>
        <v>1809.5</v>
      </c>
      <c r="Z37" s="52">
        <f>TRUNC(LEFT($A35,3)*AA37^2/450450)</f>
        <v>1062</v>
      </c>
      <c r="AA37" s="35">
        <f>AVERAGE(Z34:AA36)</f>
        <v>1678</v>
      </c>
      <c r="AB37" s="52">
        <f>TRUNC(LEFT($A35,3)*AC37^2/450450)</f>
        <v>996</v>
      </c>
      <c r="AC37" s="35">
        <f>AVERAGE(AB34:AC36)</f>
        <v>1624.75</v>
      </c>
      <c r="AD37" s="52">
        <f>TRUNC(LEFT($A35,3)*AE37^2/450450)</f>
        <v>827</v>
      </c>
      <c r="AE37" s="35">
        <f>AVERAGE(AD34:AE36)</f>
        <v>1480.5</v>
      </c>
      <c r="AF37" s="52">
        <f>TRUNC(LEFT($A35,3)*AG37^2/450450)</f>
        <v>662</v>
      </c>
      <c r="AG37" s="35">
        <f>AVERAGE(AF34:AG36)</f>
        <v>1325.3333333333333</v>
      </c>
      <c r="AH37" s="52">
        <f>TRUNC(LEFT($A35,3)*AI37^2/450450)</f>
        <v>366</v>
      </c>
      <c r="AI37" s="36">
        <f>AVERAGE(AH34:AI36)</f>
        <v>985.2</v>
      </c>
      <c r="AJ37" s="52">
        <f>TRUNC(LEFT($A35,3)*AK37^2/450450)</f>
        <v>811</v>
      </c>
      <c r="AK37" s="37">
        <f>AVERAGE(AJ34:AK36)</f>
        <v>1466.3333333333333</v>
      </c>
    </row>
  </sheetData>
  <sheetProtection/>
  <mergeCells count="1">
    <mergeCell ref="AJ2:AK2"/>
  </mergeCells>
  <printOptions horizontalCentered="1"/>
  <pageMargins left="0.5" right="0.51" top="1" bottom="0.65" header="0.67" footer="0.36"/>
  <pageSetup horizontalDpi="300" verticalDpi="300" orientation="landscape" paperSize="9" r:id="rId1"/>
  <headerFooter alignWithMargins="0">
    <oddHeader>&amp;L&amp;"Arial,Bold"&amp;14&amp;A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John</dc:creator>
  <cp:keywords/>
  <dc:description/>
  <cp:lastModifiedBy>Martha John</cp:lastModifiedBy>
  <cp:lastPrinted>2009-05-26T23:31:29Z</cp:lastPrinted>
  <dcterms:created xsi:type="dcterms:W3CDTF">2009-05-26T22:16:05Z</dcterms:created>
  <dcterms:modified xsi:type="dcterms:W3CDTF">2010-07-05T22:25:09Z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